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HTC_MAC\Desktop\"/>
    </mc:Choice>
  </mc:AlternateContent>
  <bookViews>
    <workbookView xWindow="0" yWindow="0" windowWidth="23040" windowHeight="10632" activeTab="1"/>
  </bookViews>
  <sheets>
    <sheet name="NhanVien" sheetId="4" r:id="rId1"/>
    <sheet name="Bang Luong" sheetId="3" r:id="rId2"/>
  </sheets>
  <definedNames>
    <definedName name="_xlnm._FilterDatabase" localSheetId="1" hidden="1">'Bang Luong'!$A$6:$E$16</definedName>
    <definedName name="_xlnm._FilterDatabase" localSheetId="0" hidden="1">NhanVien!$A$6:$E$11</definedName>
    <definedName name="_xlnm.Print_Titles" localSheetId="1">'Bang Luong'!$1:$5</definedName>
    <definedName name="_xlnm.Print_Titles" localSheetId="0">NhanVien!$1:$5</definedName>
  </definedNames>
  <calcPr calcId="162913"/>
  <fileRecoveryPr repairLoad="1"/>
</workbook>
</file>

<file path=xl/calcChain.xml><?xml version="1.0" encoding="utf-8"?>
<calcChain xmlns="http://schemas.openxmlformats.org/spreadsheetml/2006/main">
  <c r="G7" i="3" l="1"/>
  <c r="C7" i="3"/>
  <c r="D7" i="3"/>
  <c r="H7" i="3"/>
</calcChain>
</file>

<file path=xl/sharedStrings.xml><?xml version="1.0" encoding="utf-8"?>
<sst xmlns="http://schemas.openxmlformats.org/spreadsheetml/2006/main" count="95" uniqueCount="49">
  <si>
    <t>STT</t>
  </si>
  <si>
    <t>Lương Bích Vân</t>
  </si>
  <si>
    <t>Hoàng Bích Trang</t>
  </si>
  <si>
    <t>Nguyễn Đông Trang</t>
  </si>
  <si>
    <t>Úy Bích Trang</t>
  </si>
  <si>
    <t>Trần Hoa Trà</t>
  </si>
  <si>
    <t>Trần Hương Thủy</t>
  </si>
  <si>
    <t>Phí Anh Xuân</t>
  </si>
  <si>
    <t>Đặng Kim Thủy</t>
  </si>
  <si>
    <t>Phạm Kim Thư</t>
  </si>
  <si>
    <t>Lỗ Kim Thảo</t>
  </si>
  <si>
    <t>Nguyễn Lan Thanh</t>
  </si>
  <si>
    <t>Hà Lan Quỳnh</t>
  </si>
  <si>
    <t>Nguyễn Lan Phương</t>
  </si>
  <si>
    <t>Trần Minh Nguyệt</t>
  </si>
  <si>
    <t>Nguyễn Minh Ngân</t>
  </si>
  <si>
    <t>Trần Minh Minh</t>
  </si>
  <si>
    <t>LBV</t>
  </si>
  <si>
    <t>HBT</t>
  </si>
  <si>
    <t>NDT</t>
  </si>
  <si>
    <t>UBT</t>
  </si>
  <si>
    <t>THT</t>
  </si>
  <si>
    <t>THTU</t>
  </si>
  <si>
    <t>PAX</t>
  </si>
  <si>
    <t>DKT</t>
  </si>
  <si>
    <t>PKT</t>
  </si>
  <si>
    <t>LKT</t>
  </si>
  <si>
    <t>NLT</t>
  </si>
  <si>
    <t>HLQ</t>
  </si>
  <si>
    <t>NLP</t>
  </si>
  <si>
    <t>TMN</t>
  </si>
  <si>
    <t>NMN</t>
  </si>
  <si>
    <t>TMM</t>
  </si>
  <si>
    <t>BẬC 13</t>
  </si>
  <si>
    <t>BẬC 14</t>
  </si>
  <si>
    <t>BẬC 10</t>
  </si>
  <si>
    <t>BẬC 11</t>
  </si>
  <si>
    <t>BẬC 12</t>
  </si>
  <si>
    <t>Bậc</t>
  </si>
  <si>
    <t>Tiền Lương</t>
  </si>
  <si>
    <t>Mã Nhân viên</t>
  </si>
  <si>
    <t>BẢNG LƯƠNG THÁNG 11</t>
  </si>
  <si>
    <t>Họ và tên</t>
  </si>
  <si>
    <t>DANH SÁCH NHÂN VIÊN</t>
  </si>
  <si>
    <t>Phòng</t>
  </si>
  <si>
    <t>Kỹ thuật</t>
  </si>
  <si>
    <t>Tài chính</t>
  </si>
  <si>
    <t>Tiền thuế</t>
  </si>
  <si>
    <t>Thực nhận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</si>
</sst>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9"/>
      <name val="Arial"/>
      <family val="2"/>
    </font>
    <font>
      <b/>
      <sz val="10"/>
      <name val="Arial"/>
      <family val="2"/>
    </font>
    <font>
      <b/>
      <sz val="2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</font>
    <font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vertical="center" wrapText="1"/>
    </xf>
    <xf numFmtId="0" fontId="1" fillId="0" borderId="0" xfId="1" applyFont="1" applyFill="1"/>
    <xf numFmtId="0" fontId="3" fillId="0" borderId="0" xfId="1" applyFont="1" applyFill="1" applyAlignment="1">
      <alignment horizontal="center"/>
    </xf>
    <xf numFmtId="0" fontId="1" fillId="0" borderId="0" xfId="0" applyFont="1" applyFill="1"/>
    <xf numFmtId="0" fontId="2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4" fillId="0" borderId="0" xfId="0" applyFont="1" applyFill="1"/>
    <xf numFmtId="0" fontId="0" fillId="0" borderId="0" xfId="0" applyFill="1"/>
    <xf numFmtId="0" fontId="7" fillId="0" borderId="1" xfId="0" applyFont="1" applyFill="1" applyBorder="1" applyAlignment="1">
      <alignment horizontal="center" vertical="center"/>
    </xf>
    <xf numFmtId="0" fontId="7" fillId="0" borderId="2" xfId="0" quotePrefix="1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vertical="center"/>
    </xf>
    <xf numFmtId="0" fontId="7" fillId="0" borderId="3" xfId="0" quotePrefix="1" applyFont="1" applyFill="1" applyBorder="1" applyAlignment="1">
      <alignment vertical="center"/>
    </xf>
    <xf numFmtId="0" fontId="7" fillId="0" borderId="5" xfId="0" quotePrefix="1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3" fontId="7" fillId="0" borderId="4" xfId="0" applyNumberFormat="1" applyFont="1" applyFill="1" applyBorder="1" applyAlignment="1">
      <alignment horizontal="right" vertical="center"/>
    </xf>
    <xf numFmtId="3" fontId="7" fillId="0" borderId="9" xfId="0" applyNumberFormat="1" applyFont="1" applyFill="1" applyBorder="1" applyAlignment="1">
      <alignment horizontal="right" vertical="center"/>
    </xf>
    <xf numFmtId="0" fontId="7" fillId="0" borderId="5" xfId="0" quotePrefix="1" applyNumberFormat="1" applyFont="1" applyFill="1" applyBorder="1" applyAlignment="1">
      <alignment horizontal="left" vertical="center"/>
    </xf>
    <xf numFmtId="0" fontId="7" fillId="0" borderId="6" xfId="0" quotePrefix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6" fillId="0" borderId="1" xfId="1" applyFont="1" applyFill="1" applyBorder="1" applyAlignment="1">
      <alignment vertical="center" readingOrder="1"/>
    </xf>
    <xf numFmtId="0" fontId="6" fillId="0" borderId="2" xfId="1" applyFont="1" applyFill="1" applyBorder="1" applyAlignment="1">
      <alignment vertical="center" readingOrder="1"/>
    </xf>
    <xf numFmtId="0" fontId="6" fillId="0" borderId="3" xfId="1" applyFont="1" applyFill="1" applyBorder="1" applyAlignment="1">
      <alignment vertical="center" readingOrder="1"/>
    </xf>
    <xf numFmtId="3" fontId="8" fillId="0" borderId="4" xfId="0" applyNumberFormat="1" applyFont="1" applyFill="1" applyBorder="1" applyAlignment="1">
      <alignment horizontal="right" vertical="center" readingOrder="1"/>
    </xf>
    <xf numFmtId="0" fontId="8" fillId="0" borderId="5" xfId="0" quotePrefix="1" applyNumberFormat="1" applyFont="1" applyFill="1" applyBorder="1" applyAlignment="1">
      <alignment horizontal="left" vertical="center" readingOrder="1"/>
    </xf>
    <xf numFmtId="0" fontId="8" fillId="2" borderId="5" xfId="0" quotePrefix="1" applyFont="1" applyFill="1" applyBorder="1" applyAlignment="1">
      <alignment horizontal="left" vertical="center" readingOrder="1"/>
    </xf>
    <xf numFmtId="3" fontId="8" fillId="0" borderId="5" xfId="0" quotePrefix="1" applyNumberFormat="1" applyFont="1" applyFill="1" applyBorder="1" applyAlignment="1">
      <alignment horizontal="right" vertical="center" readingOrder="1"/>
    </xf>
    <xf numFmtId="3" fontId="8" fillId="0" borderId="5" xfId="0" applyNumberFormat="1" applyFont="1" applyFill="1" applyBorder="1" applyAlignment="1">
      <alignment horizontal="right" vertical="center" readingOrder="1"/>
    </xf>
    <xf numFmtId="3" fontId="8" fillId="2" borderId="6" xfId="0" applyNumberFormat="1" applyFont="1" applyFill="1" applyBorder="1" applyAlignment="1">
      <alignment horizontal="right" vertical="center" readingOrder="1"/>
    </xf>
    <xf numFmtId="0" fontId="9" fillId="0" borderId="0" xfId="0" applyFont="1" applyFill="1"/>
    <xf numFmtId="0" fontId="8" fillId="0" borderId="5" xfId="0" quotePrefix="1" applyFont="1" applyFill="1" applyBorder="1" applyAlignment="1">
      <alignment horizontal="left" vertical="center" readingOrder="1"/>
    </xf>
    <xf numFmtId="3" fontId="8" fillId="0" borderId="6" xfId="0" applyNumberFormat="1" applyFont="1" applyFill="1" applyBorder="1" applyAlignment="1">
      <alignment horizontal="right" vertical="center" readingOrder="1"/>
    </xf>
    <xf numFmtId="0" fontId="8" fillId="0" borderId="5" xfId="0" applyFont="1" applyFill="1" applyBorder="1" applyAlignment="1">
      <alignment horizontal="left" vertical="center" readingOrder="1"/>
    </xf>
    <xf numFmtId="3" fontId="8" fillId="0" borderId="9" xfId="0" applyNumberFormat="1" applyFont="1" applyFill="1" applyBorder="1" applyAlignment="1">
      <alignment horizontal="right" vertical="center" readingOrder="1"/>
    </xf>
    <xf numFmtId="0" fontId="8" fillId="0" borderId="7" xfId="0" quotePrefix="1" applyNumberFormat="1" applyFont="1" applyFill="1" applyBorder="1" applyAlignment="1">
      <alignment horizontal="left" vertical="center" readingOrder="1"/>
    </xf>
    <xf numFmtId="0" fontId="8" fillId="0" borderId="7" xfId="0" quotePrefix="1" applyFont="1" applyFill="1" applyBorder="1" applyAlignment="1">
      <alignment horizontal="left" vertical="center" readingOrder="1"/>
    </xf>
    <xf numFmtId="3" fontId="8" fillId="0" borderId="8" xfId="0" applyNumberFormat="1" applyFont="1" applyFill="1" applyBorder="1" applyAlignment="1">
      <alignment horizontal="right" vertical="center" readingOrder="1"/>
    </xf>
    <xf numFmtId="0" fontId="6" fillId="0" borderId="10" xfId="1" applyFont="1" applyFill="1" applyBorder="1" applyAlignment="1">
      <alignment vertical="center" readingOrder="1"/>
    </xf>
    <xf numFmtId="3" fontId="8" fillId="0" borderId="11" xfId="0" applyNumberFormat="1" applyFont="1" applyFill="1" applyBorder="1" applyAlignment="1">
      <alignment horizontal="right" vertical="center" readingOrder="1"/>
    </xf>
    <xf numFmtId="3" fontId="8" fillId="0" borderId="12" xfId="0" applyNumberFormat="1" applyFont="1" applyFill="1" applyBorder="1" applyAlignment="1">
      <alignment horizontal="right" vertical="center" readingOrder="1"/>
    </xf>
    <xf numFmtId="3" fontId="8" fillId="2" borderId="6" xfId="0" applyNumberFormat="1" applyFont="1" applyFill="1" applyBorder="1" applyAlignment="1">
      <alignment horizontal="left" vertical="center" readingOrder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2"/>
  <sheetViews>
    <sheetView zoomScaleNormal="100" workbookViewId="0">
      <selection activeCell="C24" sqref="C24"/>
    </sheetView>
  </sheetViews>
  <sheetFormatPr defaultColWidth="9.109375" defaultRowHeight="13.2" x14ac:dyDescent="0.25"/>
  <cols>
    <col min="1" max="1" width="6.109375" style="8" customWidth="1"/>
    <col min="2" max="2" width="16" style="8" customWidth="1"/>
    <col min="3" max="3" width="32.44140625" style="10" bestFit="1" customWidth="1"/>
    <col min="4" max="4" width="12.88671875" style="10" customWidth="1"/>
    <col min="5" max="5" width="8.109375" style="10" bestFit="1" customWidth="1"/>
    <col min="6" max="16384" width="9.109375" style="10"/>
  </cols>
  <sheetData>
    <row r="1" spans="1:5" s="5" customFormat="1" ht="13.8" customHeight="1" x14ac:dyDescent="0.25">
      <c r="A1" s="1"/>
      <c r="B1" s="2"/>
      <c r="C1" s="2"/>
      <c r="D1" s="2"/>
      <c r="E1" s="4"/>
    </row>
    <row r="2" spans="1:5" s="5" customFormat="1" ht="13.8" customHeight="1" x14ac:dyDescent="0.25">
      <c r="A2" s="6"/>
      <c r="B2" s="6"/>
      <c r="C2" s="6"/>
      <c r="D2" s="6"/>
      <c r="E2" s="4"/>
    </row>
    <row r="3" spans="1:5" s="5" customFormat="1" ht="13.8" customHeight="1" x14ac:dyDescent="0.25">
      <c r="A3" s="6"/>
      <c r="B3" s="6"/>
      <c r="C3" s="6"/>
      <c r="D3" s="6"/>
      <c r="E3" s="4"/>
    </row>
    <row r="4" spans="1:5" s="5" customFormat="1" ht="27.6" x14ac:dyDescent="0.25">
      <c r="A4" s="7" t="s">
        <v>43</v>
      </c>
      <c r="B4" s="7"/>
      <c r="C4" s="7"/>
      <c r="D4" s="7"/>
      <c r="E4" s="7"/>
    </row>
    <row r="5" spans="1:5" x14ac:dyDescent="0.25">
      <c r="C5" s="9"/>
      <c r="D5" s="9"/>
      <c r="E5" s="9"/>
    </row>
    <row r="6" spans="1:5" ht="21" customHeight="1" x14ac:dyDescent="0.25">
      <c r="A6" s="11" t="s">
        <v>0</v>
      </c>
      <c r="B6" s="12" t="s">
        <v>40</v>
      </c>
      <c r="C6" s="13" t="s">
        <v>42</v>
      </c>
      <c r="D6" s="13" t="s">
        <v>44</v>
      </c>
      <c r="E6" s="14" t="s">
        <v>38</v>
      </c>
    </row>
    <row r="7" spans="1:5" ht="21" customHeight="1" x14ac:dyDescent="0.25">
      <c r="A7" s="18">
        <v>1</v>
      </c>
      <c r="B7" s="20" t="s">
        <v>17</v>
      </c>
      <c r="C7" s="15" t="s">
        <v>1</v>
      </c>
      <c r="D7" s="15" t="s">
        <v>45</v>
      </c>
      <c r="E7" s="21" t="s">
        <v>33</v>
      </c>
    </row>
    <row r="8" spans="1:5" ht="21" customHeight="1" x14ac:dyDescent="0.25">
      <c r="A8" s="18">
        <v>2</v>
      </c>
      <c r="B8" s="20" t="s">
        <v>18</v>
      </c>
      <c r="C8" s="15" t="s">
        <v>2</v>
      </c>
      <c r="D8" s="15" t="s">
        <v>45</v>
      </c>
      <c r="E8" s="21" t="s">
        <v>34</v>
      </c>
    </row>
    <row r="9" spans="1:5" ht="21" customHeight="1" x14ac:dyDescent="0.25">
      <c r="A9" s="18">
        <v>3</v>
      </c>
      <c r="B9" s="20" t="s">
        <v>19</v>
      </c>
      <c r="C9" s="15" t="s">
        <v>3</v>
      </c>
      <c r="D9" s="15" t="s">
        <v>45</v>
      </c>
      <c r="E9" s="21" t="s">
        <v>35</v>
      </c>
    </row>
    <row r="10" spans="1:5" ht="21" customHeight="1" x14ac:dyDescent="0.25">
      <c r="A10" s="18">
        <v>4</v>
      </c>
      <c r="B10" s="20" t="s">
        <v>20</v>
      </c>
      <c r="C10" s="15" t="s">
        <v>4</v>
      </c>
      <c r="D10" s="15" t="s">
        <v>45</v>
      </c>
      <c r="E10" s="21" t="s">
        <v>36</v>
      </c>
    </row>
    <row r="11" spans="1:5" ht="21" customHeight="1" x14ac:dyDescent="0.25">
      <c r="A11" s="18">
        <v>5</v>
      </c>
      <c r="B11" s="20" t="s">
        <v>21</v>
      </c>
      <c r="C11" s="15" t="s">
        <v>5</v>
      </c>
      <c r="D11" s="15" t="s">
        <v>45</v>
      </c>
      <c r="E11" s="21" t="s">
        <v>36</v>
      </c>
    </row>
    <row r="12" spans="1:5" ht="15.6" x14ac:dyDescent="0.25">
      <c r="A12" s="18">
        <v>6</v>
      </c>
      <c r="B12" s="16" t="s">
        <v>22</v>
      </c>
      <c r="C12" s="16" t="s">
        <v>6</v>
      </c>
      <c r="D12" s="15" t="s">
        <v>45</v>
      </c>
      <c r="E12" s="22" t="s">
        <v>37</v>
      </c>
    </row>
    <row r="13" spans="1:5" ht="15.6" x14ac:dyDescent="0.25">
      <c r="A13" s="18">
        <v>7</v>
      </c>
      <c r="B13" s="16" t="s">
        <v>23</v>
      </c>
      <c r="C13" s="16" t="s">
        <v>7</v>
      </c>
      <c r="D13" s="16" t="s">
        <v>46</v>
      </c>
      <c r="E13" s="22" t="s">
        <v>37</v>
      </c>
    </row>
    <row r="14" spans="1:5" ht="15.6" x14ac:dyDescent="0.25">
      <c r="A14" s="18">
        <v>8</v>
      </c>
      <c r="B14" s="16" t="s">
        <v>24</v>
      </c>
      <c r="C14" s="16" t="s">
        <v>8</v>
      </c>
      <c r="D14" s="16" t="s">
        <v>46</v>
      </c>
      <c r="E14" s="22" t="s">
        <v>33</v>
      </c>
    </row>
    <row r="15" spans="1:5" ht="15.6" x14ac:dyDescent="0.25">
      <c r="A15" s="18">
        <v>9</v>
      </c>
      <c r="B15" s="16" t="s">
        <v>25</v>
      </c>
      <c r="C15" s="16" t="s">
        <v>9</v>
      </c>
      <c r="D15" s="16" t="s">
        <v>46</v>
      </c>
      <c r="E15" s="22" t="s">
        <v>33</v>
      </c>
    </row>
    <row r="16" spans="1:5" ht="15.6" x14ac:dyDescent="0.25">
      <c r="A16" s="18">
        <v>10</v>
      </c>
      <c r="B16" s="16" t="s">
        <v>26</v>
      </c>
      <c r="C16" s="16" t="s">
        <v>10</v>
      </c>
      <c r="D16" s="16" t="s">
        <v>46</v>
      </c>
      <c r="E16" s="22" t="s">
        <v>35</v>
      </c>
    </row>
    <row r="17" spans="1:5" ht="15.6" x14ac:dyDescent="0.25">
      <c r="A17" s="18">
        <v>11</v>
      </c>
      <c r="B17" s="16" t="s">
        <v>27</v>
      </c>
      <c r="C17" s="16" t="s">
        <v>11</v>
      </c>
      <c r="D17" s="16" t="s">
        <v>46</v>
      </c>
      <c r="E17" s="22" t="s">
        <v>37</v>
      </c>
    </row>
    <row r="18" spans="1:5" ht="15.6" x14ac:dyDescent="0.25">
      <c r="A18" s="18">
        <v>12</v>
      </c>
      <c r="B18" s="16" t="s">
        <v>28</v>
      </c>
      <c r="C18" s="16" t="s">
        <v>12</v>
      </c>
      <c r="D18" s="16" t="s">
        <v>46</v>
      </c>
      <c r="E18" s="22" t="s">
        <v>34</v>
      </c>
    </row>
    <row r="19" spans="1:5" ht="15.6" x14ac:dyDescent="0.25">
      <c r="A19" s="18">
        <v>13</v>
      </c>
      <c r="B19" s="16" t="s">
        <v>29</v>
      </c>
      <c r="C19" s="16" t="s">
        <v>13</v>
      </c>
      <c r="D19" s="16" t="s">
        <v>46</v>
      </c>
      <c r="E19" s="22" t="s">
        <v>33</v>
      </c>
    </row>
    <row r="20" spans="1:5" ht="15.6" x14ac:dyDescent="0.25">
      <c r="A20" s="18">
        <v>14</v>
      </c>
      <c r="B20" s="16" t="s">
        <v>30</v>
      </c>
      <c r="C20" s="16" t="s">
        <v>14</v>
      </c>
      <c r="D20" s="16" t="s">
        <v>46</v>
      </c>
      <c r="E20" s="22" t="s">
        <v>33</v>
      </c>
    </row>
    <row r="21" spans="1:5" ht="15.6" x14ac:dyDescent="0.25">
      <c r="A21" s="18">
        <v>15</v>
      </c>
      <c r="B21" s="16" t="s">
        <v>31</v>
      </c>
      <c r="C21" s="16" t="s">
        <v>15</v>
      </c>
      <c r="D21" s="16" t="s">
        <v>46</v>
      </c>
      <c r="E21" s="22" t="s">
        <v>34</v>
      </c>
    </row>
    <row r="22" spans="1:5" ht="15.6" x14ac:dyDescent="0.25">
      <c r="A22" s="19">
        <v>16</v>
      </c>
      <c r="B22" s="17" t="s">
        <v>32</v>
      </c>
      <c r="C22" s="17" t="s">
        <v>16</v>
      </c>
      <c r="D22" s="17" t="s">
        <v>46</v>
      </c>
      <c r="E22" s="23" t="s">
        <v>34</v>
      </c>
    </row>
  </sheetData>
  <pageMargins left="0.2" right="0.2" top="0.23" bottom="0.71" header="0.2" footer="0.21"/>
  <pageSetup pageOrder="overThenDown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2"/>
  <sheetViews>
    <sheetView tabSelected="1" zoomScaleNormal="100" workbookViewId="0">
      <selection activeCell="K16" sqref="K16"/>
    </sheetView>
  </sheetViews>
  <sheetFormatPr defaultColWidth="9.109375" defaultRowHeight="13.2" x14ac:dyDescent="0.25"/>
  <cols>
    <col min="1" max="1" width="6.109375" style="8" customWidth="1"/>
    <col min="2" max="2" width="16.5546875" style="8" customWidth="1"/>
    <col min="3" max="3" width="32.44140625" style="10" bestFit="1" customWidth="1"/>
    <col min="4" max="4" width="12.109375" style="10" bestFit="1" customWidth="1"/>
    <col min="5" max="5" width="13.44140625" style="10" customWidth="1"/>
    <col min="6" max="6" width="13" style="10" customWidth="1"/>
    <col min="7" max="7" width="15.109375" style="10" hidden="1" customWidth="1"/>
    <col min="8" max="8" width="12.109375" style="10" customWidth="1"/>
    <col min="9" max="16384" width="9.109375" style="10"/>
  </cols>
  <sheetData>
    <row r="1" spans="1:8" s="5" customFormat="1" ht="13.8" customHeight="1" x14ac:dyDescent="0.25">
      <c r="A1" s="1"/>
      <c r="B1" s="2"/>
      <c r="C1" s="2"/>
      <c r="D1" s="2"/>
      <c r="E1" s="3"/>
    </row>
    <row r="2" spans="1:8" s="5" customFormat="1" ht="13.8" customHeight="1" x14ac:dyDescent="0.25">
      <c r="A2" s="6"/>
      <c r="B2" s="6"/>
      <c r="C2" s="6"/>
      <c r="D2" s="6"/>
      <c r="E2" s="3"/>
    </row>
    <row r="3" spans="1:8" s="5" customFormat="1" ht="13.8" customHeight="1" x14ac:dyDescent="0.25">
      <c r="A3" s="6"/>
      <c r="B3" s="6"/>
      <c r="C3" s="6"/>
      <c r="D3" s="6"/>
      <c r="E3" s="3"/>
    </row>
    <row r="4" spans="1:8" s="5" customFormat="1" ht="27.6" x14ac:dyDescent="0.25">
      <c r="A4" s="7" t="s">
        <v>41</v>
      </c>
      <c r="B4" s="7"/>
      <c r="C4" s="7"/>
      <c r="D4" s="7"/>
      <c r="E4" s="7"/>
    </row>
    <row r="5" spans="1:8" x14ac:dyDescent="0.25">
      <c r="C5" s="9"/>
      <c r="E5" s="9"/>
    </row>
    <row r="6" spans="1:8" ht="45" customHeight="1" x14ac:dyDescent="0.25">
      <c r="A6" s="24" t="s">
        <v>0</v>
      </c>
      <c r="B6" s="25" t="s">
        <v>40</v>
      </c>
      <c r="C6" s="25" t="s">
        <v>42</v>
      </c>
      <c r="D6" s="25" t="s">
        <v>38</v>
      </c>
      <c r="E6" s="25" t="s">
        <v>39</v>
      </c>
      <c r="F6" s="25" t="s">
        <v>47</v>
      </c>
      <c r="G6" s="41" t="s">
        <v>44</v>
      </c>
      <c r="H6" s="26" t="s">
        <v>48</v>
      </c>
    </row>
    <row r="7" spans="1:8" s="33" customFormat="1" ht="19.8" customHeight="1" x14ac:dyDescent="0.3">
      <c r="A7" s="27">
        <v>8</v>
      </c>
      <c r="B7" s="28" t="s">
        <v>24</v>
      </c>
      <c r="C7" s="29" t="str">
        <f>VLOOKUP(B7,NhanVien!$B$7:$E$22,2,0)</f>
        <v>Đặng Kim Thủy</v>
      </c>
      <c r="D7" s="29" t="str">
        <f>VLOOKUP(B7,NhanVien!$B$7:$E$22,4,0)</f>
        <v>BẬC 13</v>
      </c>
      <c r="E7" s="30">
        <v>10000000</v>
      </c>
      <c r="F7" s="31">
        <v>500000</v>
      </c>
      <c r="G7" s="44" t="str">
        <f>VLOOKUP(B7,NhanVien!$B$7:$E$22,3,0)</f>
        <v>Tài chính</v>
      </c>
      <c r="H7" s="32">
        <f>E7-F7</f>
        <v>9500000</v>
      </c>
    </row>
    <row r="8" spans="1:8" s="33" customFormat="1" ht="19.8" customHeight="1" x14ac:dyDescent="0.3">
      <c r="A8" s="27">
        <v>2</v>
      </c>
      <c r="B8" s="28" t="s">
        <v>18</v>
      </c>
      <c r="C8" s="34"/>
      <c r="D8" s="34"/>
      <c r="E8" s="30">
        <v>11000000</v>
      </c>
      <c r="F8" s="31">
        <v>600000</v>
      </c>
      <c r="G8" s="42"/>
      <c r="H8" s="35"/>
    </row>
    <row r="9" spans="1:8" s="33" customFormat="1" ht="19.8" customHeight="1" x14ac:dyDescent="0.3">
      <c r="A9" s="27">
        <v>12</v>
      </c>
      <c r="B9" s="36" t="s">
        <v>28</v>
      </c>
      <c r="C9" s="34"/>
      <c r="D9" s="36"/>
      <c r="E9" s="30">
        <v>11000000</v>
      </c>
      <c r="F9" s="31">
        <v>600000</v>
      </c>
      <c r="G9" s="42"/>
      <c r="H9" s="35"/>
    </row>
    <row r="10" spans="1:8" s="33" customFormat="1" ht="19.8" customHeight="1" x14ac:dyDescent="0.3">
      <c r="A10" s="27">
        <v>1</v>
      </c>
      <c r="B10" s="28" t="s">
        <v>17</v>
      </c>
      <c r="C10" s="34"/>
      <c r="D10" s="34"/>
      <c r="E10" s="30">
        <v>11000000</v>
      </c>
      <c r="F10" s="31">
        <v>600000</v>
      </c>
      <c r="G10" s="42"/>
      <c r="H10" s="35"/>
    </row>
    <row r="11" spans="1:8" s="33" customFormat="1" ht="19.8" customHeight="1" x14ac:dyDescent="0.3">
      <c r="A11" s="27">
        <v>10</v>
      </c>
      <c r="B11" s="28" t="s">
        <v>26</v>
      </c>
      <c r="C11" s="34"/>
      <c r="D11" s="34"/>
      <c r="E11" s="30">
        <v>11000000</v>
      </c>
      <c r="F11" s="31">
        <v>600000</v>
      </c>
      <c r="G11" s="42"/>
      <c r="H11" s="35"/>
    </row>
    <row r="12" spans="1:8" s="33" customFormat="1" ht="19.8" customHeight="1" x14ac:dyDescent="0.3">
      <c r="A12" s="27">
        <v>3</v>
      </c>
      <c r="B12" s="28" t="s">
        <v>19</v>
      </c>
      <c r="C12" s="34"/>
      <c r="D12" s="34"/>
      <c r="E12" s="30">
        <v>11000000</v>
      </c>
      <c r="F12" s="31">
        <v>600000</v>
      </c>
      <c r="G12" s="42"/>
      <c r="H12" s="35"/>
    </row>
    <row r="13" spans="1:8" s="33" customFormat="1" ht="19.8" customHeight="1" x14ac:dyDescent="0.3">
      <c r="A13" s="27">
        <v>13</v>
      </c>
      <c r="B13" s="36" t="s">
        <v>29</v>
      </c>
      <c r="C13" s="34"/>
      <c r="D13" s="36"/>
      <c r="E13" s="30">
        <v>11000000</v>
      </c>
      <c r="F13" s="31">
        <v>600000</v>
      </c>
      <c r="G13" s="42"/>
      <c r="H13" s="35"/>
    </row>
    <row r="14" spans="1:8" s="33" customFormat="1" ht="19.8" customHeight="1" x14ac:dyDescent="0.3">
      <c r="A14" s="27">
        <v>11</v>
      </c>
      <c r="B14" s="36" t="s">
        <v>27</v>
      </c>
      <c r="C14" s="34"/>
      <c r="D14" s="36"/>
      <c r="E14" s="30">
        <v>11000000</v>
      </c>
      <c r="F14" s="31">
        <v>600000</v>
      </c>
      <c r="G14" s="42"/>
      <c r="H14" s="35"/>
    </row>
    <row r="15" spans="1:8" s="33" customFormat="1" ht="19.8" customHeight="1" x14ac:dyDescent="0.3">
      <c r="A15" s="27">
        <v>15</v>
      </c>
      <c r="B15" s="36" t="s">
        <v>31</v>
      </c>
      <c r="C15" s="34"/>
      <c r="D15" s="36"/>
      <c r="E15" s="30">
        <v>11000000</v>
      </c>
      <c r="F15" s="31">
        <v>600000</v>
      </c>
      <c r="G15" s="42"/>
      <c r="H15" s="35"/>
    </row>
    <row r="16" spans="1:8" s="33" customFormat="1" ht="19.8" customHeight="1" x14ac:dyDescent="0.3">
      <c r="A16" s="27">
        <v>7</v>
      </c>
      <c r="B16" s="28" t="s">
        <v>23</v>
      </c>
      <c r="C16" s="34"/>
      <c r="D16" s="34"/>
      <c r="E16" s="30">
        <v>11000000</v>
      </c>
      <c r="F16" s="31">
        <v>600000</v>
      </c>
      <c r="G16" s="42"/>
      <c r="H16" s="35"/>
    </row>
    <row r="17" spans="1:8" s="33" customFormat="1" ht="19.8" customHeight="1" x14ac:dyDescent="0.3">
      <c r="A17" s="27">
        <v>9</v>
      </c>
      <c r="B17" s="28" t="s">
        <v>25</v>
      </c>
      <c r="C17" s="34"/>
      <c r="D17" s="34"/>
      <c r="E17" s="30">
        <v>11000000</v>
      </c>
      <c r="F17" s="31">
        <v>600000</v>
      </c>
      <c r="G17" s="42"/>
      <c r="H17" s="35"/>
    </row>
    <row r="18" spans="1:8" s="33" customFormat="1" ht="19.8" customHeight="1" x14ac:dyDescent="0.3">
      <c r="A18" s="27">
        <v>16</v>
      </c>
      <c r="B18" s="36" t="s">
        <v>32</v>
      </c>
      <c r="C18" s="34"/>
      <c r="D18" s="36"/>
      <c r="E18" s="30">
        <v>11000000</v>
      </c>
      <c r="F18" s="31">
        <v>600000</v>
      </c>
      <c r="G18" s="42"/>
      <c r="H18" s="35"/>
    </row>
    <row r="19" spans="1:8" s="33" customFormat="1" ht="19.8" customHeight="1" x14ac:dyDescent="0.3">
      <c r="A19" s="27">
        <v>14</v>
      </c>
      <c r="B19" s="36" t="s">
        <v>30</v>
      </c>
      <c r="C19" s="34"/>
      <c r="D19" s="36"/>
      <c r="E19" s="30">
        <v>11000000</v>
      </c>
      <c r="F19" s="31">
        <v>600000</v>
      </c>
      <c r="G19" s="42"/>
      <c r="H19" s="35"/>
    </row>
    <row r="20" spans="1:8" s="33" customFormat="1" ht="19.8" customHeight="1" x14ac:dyDescent="0.3">
      <c r="A20" s="27">
        <v>5</v>
      </c>
      <c r="B20" s="28" t="s">
        <v>21</v>
      </c>
      <c r="C20" s="34"/>
      <c r="D20" s="34"/>
      <c r="E20" s="30">
        <v>11000000</v>
      </c>
      <c r="F20" s="31">
        <v>600000</v>
      </c>
      <c r="G20" s="42"/>
      <c r="H20" s="35"/>
    </row>
    <row r="21" spans="1:8" s="33" customFormat="1" ht="19.8" customHeight="1" x14ac:dyDescent="0.3">
      <c r="A21" s="27">
        <v>6</v>
      </c>
      <c r="B21" s="28" t="s">
        <v>22</v>
      </c>
      <c r="C21" s="34"/>
      <c r="D21" s="34"/>
      <c r="E21" s="30">
        <v>11000000</v>
      </c>
      <c r="F21" s="31">
        <v>600000</v>
      </c>
      <c r="G21" s="42"/>
      <c r="H21" s="35"/>
    </row>
    <row r="22" spans="1:8" s="33" customFormat="1" ht="19.8" customHeight="1" x14ac:dyDescent="0.3">
      <c r="A22" s="37">
        <v>4</v>
      </c>
      <c r="B22" s="38" t="s">
        <v>20</v>
      </c>
      <c r="C22" s="34"/>
      <c r="D22" s="39"/>
      <c r="E22" s="30">
        <v>11000000</v>
      </c>
      <c r="F22" s="31">
        <v>600000</v>
      </c>
      <c r="G22" s="43"/>
      <c r="H22" s="40"/>
    </row>
  </sheetData>
  <sortState ref="A7:E22">
    <sortCondition ref="B7"/>
  </sortState>
  <pageMargins left="0.2" right="0.2" top="0.23" bottom="0.71" header="0.2" footer="0.21"/>
  <pageSetup pageOrder="overThenDown"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NhanVien</vt:lpstr>
      <vt:lpstr>Bang Luong</vt:lpstr>
      <vt:lpstr>'Bang Luong'!Print_Titles</vt:lpstr>
      <vt:lpstr>NhanVien!Print_Titles</vt:lpstr>
    </vt:vector>
  </TitlesOfParts>
  <Company>0934363833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VietNam</dc:creator>
  <cp:lastModifiedBy>KHTC_MAC</cp:lastModifiedBy>
  <cp:lastPrinted>2019-05-31T08:53:34Z</cp:lastPrinted>
  <dcterms:created xsi:type="dcterms:W3CDTF">2019-05-24T01:34:17Z</dcterms:created>
  <dcterms:modified xsi:type="dcterms:W3CDTF">2021-03-23T14:02:50Z</dcterms:modified>
</cp:coreProperties>
</file>