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MyExcel\MiniTool\FileViDu\TimKiem\"/>
    </mc:Choice>
  </mc:AlternateContent>
  <bookViews>
    <workbookView xWindow="-105" yWindow="-105" windowWidth="23250" windowHeight="12570" firstSheet="1" activeTab="1"/>
  </bookViews>
  <sheets>
    <sheet name="Tempvtv1" sheetId="2" state="veryHidden" r:id="rId1"/>
    <sheet name="NhanVien1" sheetId="1" r:id="rId2"/>
    <sheet name="Data" sheetId="3" r:id="rId3"/>
    <sheet name="TinhThanh" sheetId="4" r:id="rId4"/>
    <sheet name="Sheet2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" l="1"/>
  <c r="C2" i="2"/>
  <c r="I8" i="1"/>
  <c r="I7" i="1"/>
  <c r="I6" i="1"/>
  <c r="I5" i="1"/>
  <c r="I4" i="1"/>
  <c r="I3" i="1"/>
  <c r="C5" i="3" l="1"/>
  <c r="C6" i="3"/>
  <c r="C7" i="3"/>
  <c r="C8" i="3"/>
  <c r="C9" i="3"/>
  <c r="C4" i="3"/>
</calcChain>
</file>

<file path=xl/sharedStrings.xml><?xml version="1.0" encoding="utf-8"?>
<sst xmlns="http://schemas.openxmlformats.org/spreadsheetml/2006/main" count="197" uniqueCount="155">
  <si>
    <t>Họ và tên</t>
  </si>
  <si>
    <t>Xếp 
loại</t>
  </si>
  <si>
    <t>PAX</t>
  </si>
  <si>
    <t>Phí Anh Xuân</t>
  </si>
  <si>
    <t>BẬC 5</t>
  </si>
  <si>
    <t>NTD</t>
  </si>
  <si>
    <t>Ngô Tiến Đông</t>
  </si>
  <si>
    <t>BẬC 7</t>
  </si>
  <si>
    <t>LBV</t>
  </si>
  <si>
    <t>Lương Bích Vân</t>
  </si>
  <si>
    <t>BẬC 9</t>
  </si>
  <si>
    <t>NDT</t>
  </si>
  <si>
    <t>Nguyễn Đông Trang</t>
  </si>
  <si>
    <t>BẬC 14</t>
  </si>
  <si>
    <t>NNL</t>
  </si>
  <si>
    <t>Nguyễn Nguyệt Linh</t>
  </si>
  <si>
    <t>UBT</t>
  </si>
  <si>
    <t>Úy Bích Trang</t>
  </si>
  <si>
    <t>HBT</t>
  </si>
  <si>
    <t>Hoàng Bích Trang</t>
  </si>
  <si>
    <t>BẬC 12</t>
  </si>
  <si>
    <t>NMN</t>
  </si>
  <si>
    <t>Nguyễn Minh Ngân</t>
  </si>
  <si>
    <t>BẬC 13</t>
  </si>
  <si>
    <t>PLS</t>
  </si>
  <si>
    <t>Phạm Lê Sự</t>
  </si>
  <si>
    <t>TMN</t>
  </si>
  <si>
    <t>Trần Minh Nguyệt</t>
  </si>
  <si>
    <t>BẬC 10</t>
  </si>
  <si>
    <t>NLP</t>
  </si>
  <si>
    <t>Nguyễn Lan Phương</t>
  </si>
  <si>
    <t>BẬC 11</t>
  </si>
  <si>
    <t>OCT</t>
  </si>
  <si>
    <t>Ong Cường Trung</t>
  </si>
  <si>
    <t>VVA</t>
  </si>
  <si>
    <t>Vũ Vân Anh</t>
  </si>
  <si>
    <t>TCT</t>
  </si>
  <si>
    <t>Trần Cơ Trường</t>
  </si>
  <si>
    <t>BTH</t>
  </si>
  <si>
    <t>Bùi Thúy Hà</t>
  </si>
  <si>
    <t>PHT</t>
  </si>
  <si>
    <t>Phạm Hữu Thanh</t>
  </si>
  <si>
    <t>HLQ</t>
  </si>
  <si>
    <t>Hà Lan Quỳnh</t>
  </si>
  <si>
    <t>TTHI</t>
  </si>
  <si>
    <t>Tạ Thu Hiền</t>
  </si>
  <si>
    <t>DKT</t>
  </si>
  <si>
    <t>Đặng Kim Thủy</t>
  </si>
  <si>
    <t>NPL</t>
  </si>
  <si>
    <t>Nguyễn Phương Linh</t>
  </si>
  <si>
    <t>CQL</t>
  </si>
  <si>
    <t>Chu Quý Linh</t>
  </si>
  <si>
    <t>NNM</t>
  </si>
  <si>
    <t>Nguyễn Ngọc Mai</t>
  </si>
  <si>
    <t>KTH</t>
  </si>
  <si>
    <t>Khuất Thu Hải</t>
  </si>
  <si>
    <t>VQH</t>
  </si>
  <si>
    <t>Vũ Quỳnh Huyền</t>
  </si>
  <si>
    <t>NKT</t>
  </si>
  <si>
    <t>Nguyễn Khánh Tài</t>
  </si>
  <si>
    <t>PKT</t>
  </si>
  <si>
    <t>Phạm Kim Thư</t>
  </si>
  <si>
    <t>NLT</t>
  </si>
  <si>
    <t>Nguyễn Lan Thanh</t>
  </si>
  <si>
    <t>TMM</t>
  </si>
  <si>
    <t>Trần Minh Minh</t>
  </si>
  <si>
    <t>NKTH</t>
  </si>
  <si>
    <t>Nguyễn Khắc Thạch</t>
  </si>
  <si>
    <t>LKT</t>
  </si>
  <si>
    <t>Lỗ Kim Thảo</t>
  </si>
  <si>
    <t>NTD2</t>
  </si>
  <si>
    <t>Nguyễn Thùy Dung</t>
  </si>
  <si>
    <t>NNN</t>
  </si>
  <si>
    <t>Nguyễn Ngọc Nam</t>
  </si>
  <si>
    <t>NMP</t>
  </si>
  <si>
    <t>Nguyễn Minh Phương</t>
  </si>
  <si>
    <t>HTH</t>
  </si>
  <si>
    <t>Hoàng Thu Hằng</t>
  </si>
  <si>
    <t>PNL</t>
  </si>
  <si>
    <t>Phan Ngọc Loan</t>
  </si>
  <si>
    <t>NCT</t>
  </si>
  <si>
    <t>Nguyễn Chí Tuấn</t>
  </si>
  <si>
    <t>STT</t>
  </si>
  <si>
    <t>Mã Nhân viên</t>
  </si>
  <si>
    <t>Ghi chú</t>
  </si>
  <si>
    <t>Ấn Ctrl + Shift + E để hiện Form tìm kiếm</t>
  </si>
  <si>
    <t>An Giang</t>
  </si>
  <si>
    <t>Bà Rịa - Vũng Tàu</t>
  </si>
  <si>
    <t>Bắc Giang</t>
  </si>
  <si>
    <t>Bắc Kạn</t>
  </si>
  <si>
    <t>Bạc Liêu</t>
  </si>
  <si>
    <t>Bắc Ninh</t>
  </si>
  <si>
    <t>Bến Tre</t>
  </si>
  <si>
    <t>Bình Định</t>
  </si>
  <si>
    <t>Bình Dương</t>
  </si>
  <si>
    <t>Bình Phước</t>
  </si>
  <si>
    <t>Bình Thuận</t>
  </si>
  <si>
    <t>Cà Mau</t>
  </si>
  <si>
    <t>Cao Bằng</t>
  </si>
  <si>
    <t>Đắk Lắk</t>
  </si>
  <si>
    <t>Đắk Nông</t>
  </si>
  <si>
    <t>Điện Biên</t>
  </si>
  <si>
    <t>Đồng Nai</t>
  </si>
  <si>
    <t>Đồng Tháp</t>
  </si>
  <si>
    <t>Gia Lai</t>
  </si>
  <si>
    <t>Hà Giang</t>
  </si>
  <si>
    <t>Hà Nam</t>
  </si>
  <si>
    <t>Hà Tĩnh</t>
  </si>
  <si>
    <t>Hải Dương</t>
  </si>
  <si>
    <t>Hậu Giang</t>
  </si>
  <si>
    <t>Hòa Bình</t>
  </si>
  <si>
    <t>Hưng Yên</t>
  </si>
  <si>
    <t>Khánh Hòa</t>
  </si>
  <si>
    <t>Kiên Giang</t>
  </si>
  <si>
    <t>Kon Tum</t>
  </si>
  <si>
    <t>Lai Châu</t>
  </si>
  <si>
    <t>Lâm Đồng</t>
  </si>
  <si>
    <t>Lạng Sơn</t>
  </si>
  <si>
    <t>Lào Cai</t>
  </si>
  <si>
    <t>Long An</t>
  </si>
  <si>
    <t>Nam Định</t>
  </si>
  <si>
    <t>Nghệ An</t>
  </si>
  <si>
    <t>Ninh Bình</t>
  </si>
  <si>
    <t>Ninh Thuận</t>
  </si>
  <si>
    <t>Phú Thọ</t>
  </si>
  <si>
    <t>Quảng Bình</t>
  </si>
  <si>
    <t>Quảng Nam</t>
  </si>
  <si>
    <t>Quảng Ngãi</t>
  </si>
  <si>
    <t>Quảng Ninh</t>
  </si>
  <si>
    <t>Quảng Trị</t>
  </si>
  <si>
    <t>Sóc Trăng</t>
  </si>
  <si>
    <t>Sơn La</t>
  </si>
  <si>
    <t>Tây Ninh</t>
  </si>
  <si>
    <t>Thái Bình</t>
  </si>
  <si>
    <t>Thái Nguyên</t>
  </si>
  <si>
    <t>Thanh Hóa</t>
  </si>
  <si>
    <t>Thừa Thiên Huế</t>
  </si>
  <si>
    <t>Tiền Giang</t>
  </si>
  <si>
    <t>Trà Vinh</t>
  </si>
  <si>
    <t>Tuyên Quang</t>
  </si>
  <si>
    <t>Vĩnh Long</t>
  </si>
  <si>
    <t>Vĩnh Phúc</t>
  </si>
  <si>
    <t>Yên Bái</t>
  </si>
  <si>
    <t>Phú Yên</t>
  </si>
  <si>
    <t>Cần Thơ</t>
  </si>
  <si>
    <t>Đà Nẵng</t>
  </si>
  <si>
    <t>Hải Phòng</t>
  </si>
  <si>
    <t>Hà Nội</t>
  </si>
  <si>
    <t>TP HCM</t>
  </si>
  <si>
    <t>TÊN TỈNH THÀNH</t>
  </si>
  <si>
    <t>NhanVien1</t>
  </si>
  <si>
    <t>TinhThanh</t>
  </si>
  <si>
    <t>TÌM TỈNH THÀNH</t>
  </si>
  <si>
    <t>TÌM NHÂN VIÊN</t>
  </si>
  <si>
    <t>80 pt;300 pt;120 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</si>
</sst>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3"/>
      <scheme val="minor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3" fontId="1" fillId="0" borderId="4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219075</xdr:colOff>
          <xdr:row>1</xdr:row>
          <xdr:rowOff>0</xdr:rowOff>
        </xdr:from>
        <xdr:to>
          <xdr:col>12</xdr:col>
          <xdr:colOff>295275</xdr:colOff>
          <xdr:row>1</xdr:row>
          <xdr:rowOff>381000</xdr:rowOff>
        </xdr:to>
        <xdr:sp macro="" textlink="">
          <xdr:nvSpPr>
            <xdr:cNvPr id="1025" name="Nuttk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2860" rIns="36576" bIns="22860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Tìm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 kiếm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HotroNhapLieu1a_1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5"/>
  <sheetViews>
    <sheetView workbookViewId="0"/>
  </sheetViews>
  <sheetFormatPr defaultRowHeight="15" x14ac:dyDescent="0.25"/>
  <sheetData>
    <row r="1" spans="1:3" x14ac:dyDescent="0.25">
      <c r="A1" t="s">
        <v>150</v>
      </c>
      <c r="C1" t="s">
        <v>151</v>
      </c>
    </row>
    <row r="2" spans="1:3" x14ac:dyDescent="0.25">
      <c r="A2">
        <f>COUNT(NhanVien1!B3:D390)</f>
        <v>0</v>
      </c>
      <c r="C2">
        <f>COUNT(TinhThanh!C3:E60)</f>
        <v>0</v>
      </c>
    </row>
    <row r="3" spans="1:3" x14ac:dyDescent="0.25">
      <c r="A3" t="s">
        <v>153</v>
      </c>
      <c r="C3" t="s">
        <v>152</v>
      </c>
    </row>
    <row r="4" spans="1:3" x14ac:dyDescent="0.25">
      <c r="A4" t="s">
        <v>154</v>
      </c>
      <c r="C4" t="s">
        <v>154</v>
      </c>
    </row>
    <row r="5" spans="1:3" x14ac:dyDescent="0.25">
      <c r="A5">
        <v>1</v>
      </c>
      <c r="C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I39"/>
  <sheetViews>
    <sheetView tabSelected="1" zoomScaleNormal="100" workbookViewId="0">
      <selection activeCell="I15" sqref="I15"/>
    </sheetView>
  </sheetViews>
  <sheetFormatPr defaultColWidth="9.140625" defaultRowHeight="18.75" x14ac:dyDescent="0.3"/>
  <cols>
    <col min="1" max="1" width="6.28515625" style="8" bestFit="1" customWidth="1"/>
    <col min="2" max="2" width="9.85546875" style="1" customWidth="1"/>
    <col min="3" max="3" width="27.140625" style="1" customWidth="1"/>
    <col min="4" max="4" width="14" style="1" customWidth="1"/>
    <col min="5" max="5" width="12.5703125" style="1" customWidth="1"/>
    <col min="6" max="7" width="9.140625" style="1"/>
    <col min="8" max="8" width="11.7109375" style="1" customWidth="1"/>
    <col min="9" max="9" width="24" style="1" customWidth="1"/>
    <col min="10" max="16384" width="9.140625" style="1"/>
  </cols>
  <sheetData>
    <row r="2" spans="1:9" ht="38.25" customHeight="1" x14ac:dyDescent="0.3">
      <c r="A2" s="9" t="s">
        <v>82</v>
      </c>
      <c r="B2" s="12" t="s">
        <v>83</v>
      </c>
      <c r="C2" s="13" t="s">
        <v>0</v>
      </c>
      <c r="D2" s="13" t="s">
        <v>1</v>
      </c>
      <c r="E2" s="14" t="s">
        <v>84</v>
      </c>
      <c r="H2" s="15" t="s">
        <v>83</v>
      </c>
      <c r="I2" s="16" t="s">
        <v>0</v>
      </c>
    </row>
    <row r="3" spans="1:9" x14ac:dyDescent="0.3">
      <c r="A3" s="10">
        <v>1</v>
      </c>
      <c r="B3" s="3" t="s">
        <v>2</v>
      </c>
      <c r="C3" s="3" t="s">
        <v>3</v>
      </c>
      <c r="D3" s="3" t="s">
        <v>4</v>
      </c>
      <c r="E3" s="4"/>
      <c r="H3" s="2"/>
      <c r="I3" s="4" t="str">
        <f>IF(TYPE(IF(LEN(H3)=0,"",VLOOKUP(H3,$B$3:$E$39,2,0)))=16,"",IF(LEN(H3)=0,"",VLOOKUP(H3,$B$3:$E$39,2,0)))</f>
        <v/>
      </c>
    </row>
    <row r="4" spans="1:9" x14ac:dyDescent="0.3">
      <c r="A4" s="10">
        <v>2</v>
      </c>
      <c r="B4" s="3" t="s">
        <v>5</v>
      </c>
      <c r="C4" s="3" t="s">
        <v>6</v>
      </c>
      <c r="D4" s="3" t="s">
        <v>7</v>
      </c>
      <c r="E4" s="4"/>
      <c r="H4" s="2"/>
      <c r="I4" s="4" t="str">
        <f>IF(TYPE(IF(LEN(H4)=0,"",VLOOKUP(H4,$B$4:$E$40,2,0)))=16,"",IF(LEN(H4)=0,"",VLOOKUP(H4,$B$4:$E$40,2,0)))</f>
        <v/>
      </c>
    </row>
    <row r="5" spans="1:9" x14ac:dyDescent="0.3">
      <c r="A5" s="10">
        <v>3</v>
      </c>
      <c r="B5" s="3" t="s">
        <v>8</v>
      </c>
      <c r="C5" s="3" t="s">
        <v>9</v>
      </c>
      <c r="D5" s="3" t="s">
        <v>10</v>
      </c>
      <c r="E5" s="4"/>
      <c r="H5" s="2"/>
      <c r="I5" s="4" t="str">
        <f>IF(TYPE(IF(LEN(H5)=0,"",VLOOKUP(H5,$B$5:$E$41,2,0)))=16,"",IF(LEN(H5)=0,"",VLOOKUP(H5,$B$5:$E$41,2,0)))</f>
        <v/>
      </c>
    </row>
    <row r="6" spans="1:9" x14ac:dyDescent="0.3">
      <c r="A6" s="10">
        <v>4</v>
      </c>
      <c r="B6" s="3" t="s">
        <v>11</v>
      </c>
      <c r="C6" s="3" t="s">
        <v>12</v>
      </c>
      <c r="D6" s="3" t="s">
        <v>13</v>
      </c>
      <c r="E6" s="4"/>
      <c r="H6" s="2"/>
      <c r="I6" s="4" t="str">
        <f>IF(TYPE(IF(LEN(H6)=0,"",VLOOKUP(H6,$B$6:$E$42,2,0)))=16,"",IF(LEN(H6)=0,"",VLOOKUP(H6,$B$6:$E$42,2,0)))</f>
        <v/>
      </c>
    </row>
    <row r="7" spans="1:9" x14ac:dyDescent="0.3">
      <c r="A7" s="10">
        <v>5</v>
      </c>
      <c r="B7" s="3" t="s">
        <v>14</v>
      </c>
      <c r="C7" s="3" t="s">
        <v>15</v>
      </c>
      <c r="D7" s="3" t="s">
        <v>13</v>
      </c>
      <c r="E7" s="4"/>
      <c r="H7" s="2"/>
      <c r="I7" s="4" t="str">
        <f>IF(TYPE(IF(LEN(H7)=0,"",VLOOKUP(H7,$B$7:$E$43,2,0)))=16,"",IF(LEN(H7)=0,"",VLOOKUP(H7,$B$7:$E$43,2,0)))</f>
        <v/>
      </c>
    </row>
    <row r="8" spans="1:9" x14ac:dyDescent="0.3">
      <c r="A8" s="10">
        <v>6</v>
      </c>
      <c r="B8" s="3" t="s">
        <v>16</v>
      </c>
      <c r="C8" s="3" t="s">
        <v>17</v>
      </c>
      <c r="D8" s="3" t="s">
        <v>10</v>
      </c>
      <c r="E8" s="4"/>
      <c r="H8" s="2"/>
      <c r="I8" s="4" t="str">
        <f>IF(TYPE(IF(LEN(H8)=0,"",VLOOKUP(H8,$B$8:$E$44,2,0)))=16,"",IF(LEN(H8)=0,"",VLOOKUP(H8,$B$8:$E$44,2,0)))</f>
        <v/>
      </c>
    </row>
    <row r="9" spans="1:9" x14ac:dyDescent="0.3">
      <c r="A9" s="10">
        <v>7</v>
      </c>
      <c r="B9" s="3" t="s">
        <v>18</v>
      </c>
      <c r="C9" s="3" t="s">
        <v>19</v>
      </c>
      <c r="D9" s="3" t="s">
        <v>20</v>
      </c>
      <c r="E9" s="4"/>
      <c r="H9" s="5"/>
      <c r="I9" s="7"/>
    </row>
    <row r="10" spans="1:9" x14ac:dyDescent="0.3">
      <c r="A10" s="10">
        <v>8</v>
      </c>
      <c r="B10" s="3" t="s">
        <v>21</v>
      </c>
      <c r="C10" s="3" t="s">
        <v>22</v>
      </c>
      <c r="D10" s="3" t="s">
        <v>23</v>
      </c>
      <c r="E10" s="4"/>
    </row>
    <row r="11" spans="1:9" x14ac:dyDescent="0.3">
      <c r="A11" s="10">
        <v>9</v>
      </c>
      <c r="B11" s="3" t="s">
        <v>24</v>
      </c>
      <c r="C11" s="3" t="s">
        <v>25</v>
      </c>
      <c r="D11" s="3" t="s">
        <v>13</v>
      </c>
      <c r="E11" s="4"/>
      <c r="H11" s="17" t="s">
        <v>85</v>
      </c>
    </row>
    <row r="12" spans="1:9" x14ac:dyDescent="0.3">
      <c r="A12" s="10">
        <v>10</v>
      </c>
      <c r="B12" s="3" t="s">
        <v>26</v>
      </c>
      <c r="C12" s="3" t="s">
        <v>27</v>
      </c>
      <c r="D12" s="3" t="s">
        <v>28</v>
      </c>
      <c r="E12" s="4"/>
      <c r="H12" s="1">
        <v>0</v>
      </c>
    </row>
    <row r="13" spans="1:9" x14ac:dyDescent="0.3">
      <c r="A13" s="10">
        <v>11</v>
      </c>
      <c r="B13" s="3" t="s">
        <v>29</v>
      </c>
      <c r="C13" s="3" t="s">
        <v>30</v>
      </c>
      <c r="D13" s="3" t="s">
        <v>31</v>
      </c>
      <c r="E13" s="4"/>
      <c r="H13" s="1" t="s">
        <v>44</v>
      </c>
    </row>
    <row r="14" spans="1:9" x14ac:dyDescent="0.3">
      <c r="A14" s="10">
        <v>12</v>
      </c>
      <c r="B14" s="3" t="s">
        <v>32</v>
      </c>
      <c r="C14" s="3" t="s">
        <v>33</v>
      </c>
      <c r="D14" s="3" t="s">
        <v>31</v>
      </c>
      <c r="E14" s="4"/>
      <c r="H14" s="1" t="s">
        <v>105</v>
      </c>
    </row>
    <row r="15" spans="1:9" x14ac:dyDescent="0.3">
      <c r="A15" s="10">
        <v>13</v>
      </c>
      <c r="B15" s="3" t="s">
        <v>34</v>
      </c>
      <c r="C15" s="3" t="s">
        <v>35</v>
      </c>
      <c r="D15" s="3" t="s">
        <v>20</v>
      </c>
      <c r="E15" s="4"/>
    </row>
    <row r="16" spans="1:9" x14ac:dyDescent="0.3">
      <c r="A16" s="10">
        <v>14</v>
      </c>
      <c r="B16" s="3" t="s">
        <v>36</v>
      </c>
      <c r="C16" s="3" t="s">
        <v>37</v>
      </c>
      <c r="D16" s="3" t="s">
        <v>20</v>
      </c>
      <c r="E16" s="4"/>
    </row>
    <row r="17" spans="1:5" x14ac:dyDescent="0.3">
      <c r="A17" s="10">
        <v>15</v>
      </c>
      <c r="B17" s="3" t="s">
        <v>38</v>
      </c>
      <c r="C17" s="3" t="s">
        <v>39</v>
      </c>
      <c r="D17" s="3" t="s">
        <v>23</v>
      </c>
      <c r="E17" s="4"/>
    </row>
    <row r="18" spans="1:5" x14ac:dyDescent="0.3">
      <c r="A18" s="10">
        <v>16</v>
      </c>
      <c r="B18" s="3" t="s">
        <v>40</v>
      </c>
      <c r="C18" s="3" t="s">
        <v>41</v>
      </c>
      <c r="D18" s="3" t="s">
        <v>23</v>
      </c>
      <c r="E18" s="4"/>
    </row>
    <row r="19" spans="1:5" x14ac:dyDescent="0.3">
      <c r="A19" s="10">
        <v>17</v>
      </c>
      <c r="B19" s="3" t="s">
        <v>42</v>
      </c>
      <c r="C19" s="3" t="s">
        <v>43</v>
      </c>
      <c r="D19" s="3" t="s">
        <v>28</v>
      </c>
      <c r="E19" s="4"/>
    </row>
    <row r="20" spans="1:5" x14ac:dyDescent="0.3">
      <c r="A20" s="10">
        <v>18</v>
      </c>
      <c r="B20" s="3" t="s">
        <v>44</v>
      </c>
      <c r="C20" s="3" t="s">
        <v>45</v>
      </c>
      <c r="D20" s="3" t="s">
        <v>20</v>
      </c>
      <c r="E20" s="4"/>
    </row>
    <row r="21" spans="1:5" x14ac:dyDescent="0.3">
      <c r="A21" s="10">
        <v>19</v>
      </c>
      <c r="B21" s="3" t="s">
        <v>46</v>
      </c>
      <c r="C21" s="3" t="s">
        <v>47</v>
      </c>
      <c r="D21" s="3" t="s">
        <v>13</v>
      </c>
      <c r="E21" s="4"/>
    </row>
    <row r="22" spans="1:5" x14ac:dyDescent="0.3">
      <c r="A22" s="10">
        <v>20</v>
      </c>
      <c r="B22" s="3" t="s">
        <v>48</v>
      </c>
      <c r="C22" s="3" t="s">
        <v>49</v>
      </c>
      <c r="D22" s="3" t="s">
        <v>23</v>
      </c>
      <c r="E22" s="4"/>
    </row>
    <row r="23" spans="1:5" x14ac:dyDescent="0.3">
      <c r="A23" s="10">
        <v>21</v>
      </c>
      <c r="B23" s="3" t="s">
        <v>50</v>
      </c>
      <c r="C23" s="3" t="s">
        <v>51</v>
      </c>
      <c r="D23" s="3" t="s">
        <v>23</v>
      </c>
      <c r="E23" s="4"/>
    </row>
    <row r="24" spans="1:5" x14ac:dyDescent="0.3">
      <c r="A24" s="10">
        <v>22</v>
      </c>
      <c r="B24" s="3" t="s">
        <v>52</v>
      </c>
      <c r="C24" s="3" t="s">
        <v>53</v>
      </c>
      <c r="D24" s="3" t="s">
        <v>13</v>
      </c>
      <c r="E24" s="4"/>
    </row>
    <row r="25" spans="1:5" x14ac:dyDescent="0.3">
      <c r="A25" s="10">
        <v>23</v>
      </c>
      <c r="B25" s="3" t="s">
        <v>54</v>
      </c>
      <c r="C25" s="3" t="s">
        <v>55</v>
      </c>
      <c r="D25" s="3" t="s">
        <v>13</v>
      </c>
      <c r="E25" s="4"/>
    </row>
    <row r="26" spans="1:5" x14ac:dyDescent="0.3">
      <c r="A26" s="10">
        <v>24</v>
      </c>
      <c r="B26" s="3" t="s">
        <v>56</v>
      </c>
      <c r="C26" s="3" t="s">
        <v>57</v>
      </c>
      <c r="D26" s="3" t="s">
        <v>28</v>
      </c>
      <c r="E26" s="4"/>
    </row>
    <row r="27" spans="1:5" x14ac:dyDescent="0.3">
      <c r="A27" s="10">
        <v>25</v>
      </c>
      <c r="B27" s="3" t="s">
        <v>58</v>
      </c>
      <c r="C27" s="3" t="s">
        <v>59</v>
      </c>
      <c r="D27" s="3" t="s">
        <v>28</v>
      </c>
      <c r="E27" s="4"/>
    </row>
    <row r="28" spans="1:5" x14ac:dyDescent="0.3">
      <c r="A28" s="10">
        <v>26</v>
      </c>
      <c r="B28" s="3" t="s">
        <v>60</v>
      </c>
      <c r="C28" s="3" t="s">
        <v>61</v>
      </c>
      <c r="D28" s="3" t="s">
        <v>23</v>
      </c>
      <c r="E28" s="4"/>
    </row>
    <row r="29" spans="1:5" x14ac:dyDescent="0.3">
      <c r="A29" s="10">
        <v>27</v>
      </c>
      <c r="B29" s="3" t="s">
        <v>62</v>
      </c>
      <c r="C29" s="3" t="s">
        <v>63</v>
      </c>
      <c r="D29" s="3" t="s">
        <v>23</v>
      </c>
      <c r="E29" s="4"/>
    </row>
    <row r="30" spans="1:5" x14ac:dyDescent="0.3">
      <c r="A30" s="10">
        <v>28</v>
      </c>
      <c r="B30" s="3" t="s">
        <v>64</v>
      </c>
      <c r="C30" s="3" t="s">
        <v>65</v>
      </c>
      <c r="D30" s="3" t="s">
        <v>23</v>
      </c>
      <c r="E30" s="4"/>
    </row>
    <row r="31" spans="1:5" x14ac:dyDescent="0.3">
      <c r="A31" s="10">
        <v>29</v>
      </c>
      <c r="B31" s="3" t="s">
        <v>66</v>
      </c>
      <c r="C31" s="3" t="s">
        <v>67</v>
      </c>
      <c r="D31" s="3" t="s">
        <v>23</v>
      </c>
      <c r="E31" s="4"/>
    </row>
    <row r="32" spans="1:5" x14ac:dyDescent="0.3">
      <c r="A32" s="10">
        <v>30</v>
      </c>
      <c r="B32" s="3" t="s">
        <v>68</v>
      </c>
      <c r="C32" s="3" t="s">
        <v>69</v>
      </c>
      <c r="D32" s="3" t="s">
        <v>13</v>
      </c>
      <c r="E32" s="4"/>
    </row>
    <row r="33" spans="1:5" x14ac:dyDescent="0.3">
      <c r="A33" s="10">
        <v>31</v>
      </c>
      <c r="B33" s="3" t="s">
        <v>70</v>
      </c>
      <c r="C33" s="3" t="s">
        <v>71</v>
      </c>
      <c r="D33" s="3" t="s">
        <v>13</v>
      </c>
      <c r="E33" s="4"/>
    </row>
    <row r="34" spans="1:5" x14ac:dyDescent="0.3">
      <c r="A34" s="10">
        <v>32</v>
      </c>
      <c r="B34" s="3" t="s">
        <v>72</v>
      </c>
      <c r="C34" s="3" t="s">
        <v>73</v>
      </c>
      <c r="D34" s="3" t="s">
        <v>13</v>
      </c>
      <c r="E34" s="4"/>
    </row>
    <row r="35" spans="1:5" x14ac:dyDescent="0.3">
      <c r="A35" s="10">
        <v>33</v>
      </c>
      <c r="B35" s="3" t="s">
        <v>74</v>
      </c>
      <c r="C35" s="3" t="s">
        <v>75</v>
      </c>
      <c r="D35" s="3" t="s">
        <v>13</v>
      </c>
      <c r="E35" s="4"/>
    </row>
    <row r="36" spans="1:5" x14ac:dyDescent="0.3">
      <c r="A36" s="10">
        <v>34</v>
      </c>
      <c r="B36" s="3" t="s">
        <v>76</v>
      </c>
      <c r="C36" s="3" t="s">
        <v>77</v>
      </c>
      <c r="D36" s="3" t="s">
        <v>13</v>
      </c>
      <c r="E36" s="4"/>
    </row>
    <row r="37" spans="1:5" x14ac:dyDescent="0.3">
      <c r="A37" s="10">
        <v>35</v>
      </c>
      <c r="B37" s="3" t="s">
        <v>78</v>
      </c>
      <c r="C37" s="3" t="s">
        <v>79</v>
      </c>
      <c r="D37" s="3" t="s">
        <v>13</v>
      </c>
      <c r="E37" s="4"/>
    </row>
    <row r="38" spans="1:5" x14ac:dyDescent="0.3">
      <c r="A38" s="10">
        <v>36</v>
      </c>
      <c r="B38" s="3" t="s">
        <v>80</v>
      </c>
      <c r="C38" s="3" t="s">
        <v>81</v>
      </c>
      <c r="D38" s="3" t="s">
        <v>13</v>
      </c>
      <c r="E38" s="4"/>
    </row>
    <row r="39" spans="1:5" x14ac:dyDescent="0.3">
      <c r="A39" s="11"/>
      <c r="B39" s="6"/>
      <c r="C39" s="6"/>
      <c r="D39" s="6"/>
      <c r="E39" s="7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Nuttk">
              <controlPr defaultSize="0" print="0" autoFill="0" autoPict="0" macro="[1]!HotroNhapLieu1a_1nu">
                <anchor>
                  <from>
                    <xdr:col>9</xdr:col>
                    <xdr:colOff>219075</xdr:colOff>
                    <xdr:row>1</xdr:row>
                    <xdr:rowOff>0</xdr:rowOff>
                  </from>
                  <to>
                    <xdr:col>12</xdr:col>
                    <xdr:colOff>295275</xdr:colOff>
                    <xdr:row>1</xdr:row>
                    <xdr:rowOff>381000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C10"/>
  <sheetViews>
    <sheetView workbookViewId="0">
      <selection activeCell="B4" sqref="B4"/>
    </sheetView>
  </sheetViews>
  <sheetFormatPr defaultRowHeight="15" x14ac:dyDescent="0.25"/>
  <cols>
    <col min="2" max="2" width="11.85546875" customWidth="1"/>
    <col min="3" max="3" width="21.85546875" customWidth="1"/>
  </cols>
  <sheetData>
    <row r="3" spans="2:3" ht="37.5" x14ac:dyDescent="0.25">
      <c r="B3" s="15" t="s">
        <v>83</v>
      </c>
      <c r="C3" s="16" t="s">
        <v>0</v>
      </c>
    </row>
    <row r="4" spans="2:3" ht="18.75" x14ac:dyDescent="0.25">
      <c r="B4" s="2"/>
      <c r="C4" s="4" t="str">
        <f>IF(LEN(B4)=0,"",VLOOKUP(B4,NhanVien1!B3:D40,2,0))</f>
        <v/>
      </c>
    </row>
    <row r="5" spans="2:3" ht="18.75" x14ac:dyDescent="0.25">
      <c r="B5" s="2"/>
      <c r="C5" s="4" t="str">
        <f>IF(LEN(B5)=0,"",VLOOKUP(B5,NhanVien1!B4:D41,2,0))</f>
        <v/>
      </c>
    </row>
    <row r="6" spans="2:3" ht="18.75" x14ac:dyDescent="0.25">
      <c r="B6" s="2"/>
      <c r="C6" s="4" t="str">
        <f>IF(LEN(B6)=0,"",VLOOKUP(B6,NhanVien1!B5:D42,2,0))</f>
        <v/>
      </c>
    </row>
    <row r="7" spans="2:3" ht="18.75" x14ac:dyDescent="0.25">
      <c r="B7" s="2"/>
      <c r="C7" s="4" t="str">
        <f>IF(LEN(B7)=0,"",VLOOKUP(B7,NhanVien1!B6:D43,2,0))</f>
        <v/>
      </c>
    </row>
    <row r="8" spans="2:3" ht="18.75" x14ac:dyDescent="0.25">
      <c r="B8" s="2"/>
      <c r="C8" s="4" t="str">
        <f>IF(LEN(B8)=0,"",VLOOKUP(B8,NhanVien1!B7:D44,2,0))</f>
        <v/>
      </c>
    </row>
    <row r="9" spans="2:3" ht="18.75" x14ac:dyDescent="0.25">
      <c r="B9" s="2"/>
      <c r="C9" s="4" t="str">
        <f>IF(LEN(B9)=0,"",VLOOKUP(B9,NhanVien1!B8:D45,2,0))</f>
        <v/>
      </c>
    </row>
    <row r="10" spans="2:3" ht="18.75" x14ac:dyDescent="0.25">
      <c r="B10" s="5"/>
      <c r="C10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I65"/>
  <sheetViews>
    <sheetView workbookViewId="0">
      <selection activeCell="K12" sqref="K12"/>
    </sheetView>
  </sheetViews>
  <sheetFormatPr defaultColWidth="8.85546875" defaultRowHeight="15" x14ac:dyDescent="0.25"/>
  <cols>
    <col min="1" max="1" width="8.85546875" style="18"/>
    <col min="2" max="2" width="8.85546875" style="19"/>
    <col min="3" max="3" width="24.140625" style="18" customWidth="1"/>
    <col min="4" max="4" width="12.28515625" style="18" customWidth="1"/>
    <col min="5" max="16384" width="8.85546875" style="18"/>
  </cols>
  <sheetData>
    <row r="2" spans="2:9" ht="18.75" x14ac:dyDescent="0.25">
      <c r="B2" s="9" t="s">
        <v>82</v>
      </c>
      <c r="C2" s="20" t="s">
        <v>149</v>
      </c>
      <c r="D2" s="20"/>
      <c r="E2" s="20"/>
      <c r="F2" s="21"/>
    </row>
    <row r="3" spans="2:9" ht="18.75" x14ac:dyDescent="0.25">
      <c r="B3" s="10">
        <v>1</v>
      </c>
      <c r="C3" s="3" t="s">
        <v>86</v>
      </c>
      <c r="D3" s="22"/>
      <c r="E3" s="22"/>
      <c r="F3" s="4"/>
    </row>
    <row r="4" spans="2:9" ht="18.75" x14ac:dyDescent="0.25">
      <c r="B4" s="10">
        <v>2</v>
      </c>
      <c r="C4" s="3" t="s">
        <v>87</v>
      </c>
      <c r="D4" s="22"/>
      <c r="E4" s="22"/>
      <c r="F4" s="4"/>
    </row>
    <row r="5" spans="2:9" ht="18.75" x14ac:dyDescent="0.25">
      <c r="B5" s="10">
        <v>3</v>
      </c>
      <c r="C5" s="3" t="s">
        <v>88</v>
      </c>
      <c r="D5" s="22"/>
      <c r="E5" s="22"/>
      <c r="F5" s="4"/>
    </row>
    <row r="6" spans="2:9" ht="18.75" x14ac:dyDescent="0.25">
      <c r="B6" s="10">
        <v>4</v>
      </c>
      <c r="C6" s="3" t="s">
        <v>89</v>
      </c>
      <c r="D6" s="22"/>
      <c r="E6" s="22"/>
      <c r="F6" s="4"/>
    </row>
    <row r="7" spans="2:9" ht="18.75" x14ac:dyDescent="0.25">
      <c r="B7" s="10">
        <v>5</v>
      </c>
      <c r="C7" s="3" t="s">
        <v>90</v>
      </c>
      <c r="D7" s="22"/>
      <c r="E7" s="22"/>
      <c r="F7" s="4"/>
      <c r="I7" s="18" t="s">
        <v>86</v>
      </c>
    </row>
    <row r="8" spans="2:9" ht="18.75" x14ac:dyDescent="0.25">
      <c r="B8" s="10">
        <v>6</v>
      </c>
      <c r="C8" s="3" t="s">
        <v>91</v>
      </c>
      <c r="D8" s="22"/>
      <c r="E8" s="22"/>
      <c r="F8" s="4"/>
    </row>
    <row r="9" spans="2:9" ht="18.75" x14ac:dyDescent="0.25">
      <c r="B9" s="10">
        <v>7</v>
      </c>
      <c r="C9" s="3" t="s">
        <v>92</v>
      </c>
      <c r="D9" s="22"/>
      <c r="E9" s="22"/>
      <c r="F9" s="4"/>
    </row>
    <row r="10" spans="2:9" ht="18.75" x14ac:dyDescent="0.25">
      <c r="B10" s="10">
        <v>8</v>
      </c>
      <c r="C10" s="3" t="s">
        <v>93</v>
      </c>
      <c r="D10" s="22"/>
      <c r="E10" s="22"/>
      <c r="F10" s="4"/>
    </row>
    <row r="11" spans="2:9" ht="18.75" x14ac:dyDescent="0.25">
      <c r="B11" s="10">
        <v>9</v>
      </c>
      <c r="C11" s="3" t="s">
        <v>94</v>
      </c>
      <c r="D11" s="22"/>
      <c r="E11" s="22"/>
      <c r="F11" s="4"/>
    </row>
    <row r="12" spans="2:9" ht="18.75" x14ac:dyDescent="0.25">
      <c r="B12" s="10">
        <v>10</v>
      </c>
      <c r="C12" s="3" t="s">
        <v>95</v>
      </c>
      <c r="D12" s="22"/>
      <c r="E12" s="22"/>
      <c r="F12" s="4"/>
    </row>
    <row r="13" spans="2:9" ht="18.75" x14ac:dyDescent="0.25">
      <c r="B13" s="10">
        <v>11</v>
      </c>
      <c r="C13" s="3" t="s">
        <v>96</v>
      </c>
      <c r="D13" s="22"/>
      <c r="E13" s="22"/>
      <c r="F13" s="4"/>
    </row>
    <row r="14" spans="2:9" ht="18.75" x14ac:dyDescent="0.25">
      <c r="B14" s="10">
        <v>12</v>
      </c>
      <c r="C14" s="3" t="s">
        <v>97</v>
      </c>
      <c r="D14" s="22"/>
      <c r="E14" s="22"/>
      <c r="F14" s="4"/>
    </row>
    <row r="15" spans="2:9" ht="18.75" x14ac:dyDescent="0.25">
      <c r="B15" s="10">
        <v>13</v>
      </c>
      <c r="C15" s="3" t="s">
        <v>98</v>
      </c>
      <c r="D15" s="22"/>
      <c r="E15" s="22"/>
      <c r="F15" s="4"/>
    </row>
    <row r="16" spans="2:9" ht="18.75" x14ac:dyDescent="0.25">
      <c r="B16" s="10">
        <v>14</v>
      </c>
      <c r="C16" s="3" t="s">
        <v>99</v>
      </c>
      <c r="D16" s="22"/>
      <c r="E16" s="22"/>
      <c r="F16" s="4"/>
    </row>
    <row r="17" spans="2:6" ht="18.75" x14ac:dyDescent="0.25">
      <c r="B17" s="10">
        <v>15</v>
      </c>
      <c r="C17" s="3" t="s">
        <v>100</v>
      </c>
      <c r="D17" s="22"/>
      <c r="E17" s="22"/>
      <c r="F17" s="4"/>
    </row>
    <row r="18" spans="2:6" ht="18.75" x14ac:dyDescent="0.25">
      <c r="B18" s="10">
        <v>16</v>
      </c>
      <c r="C18" s="3" t="s">
        <v>101</v>
      </c>
      <c r="D18" s="22"/>
      <c r="E18" s="22"/>
      <c r="F18" s="4"/>
    </row>
    <row r="19" spans="2:6" ht="18.75" x14ac:dyDescent="0.25">
      <c r="B19" s="10">
        <v>17</v>
      </c>
      <c r="C19" s="3" t="s">
        <v>102</v>
      </c>
      <c r="D19" s="22"/>
      <c r="E19" s="22"/>
      <c r="F19" s="4"/>
    </row>
    <row r="20" spans="2:6" ht="18.75" x14ac:dyDescent="0.25">
      <c r="B20" s="10">
        <v>18</v>
      </c>
      <c r="C20" s="3" t="s">
        <v>103</v>
      </c>
      <c r="D20" s="22"/>
      <c r="E20" s="22"/>
      <c r="F20" s="4"/>
    </row>
    <row r="21" spans="2:6" ht="18.75" x14ac:dyDescent="0.25">
      <c r="B21" s="10">
        <v>19</v>
      </c>
      <c r="C21" s="3" t="s">
        <v>104</v>
      </c>
      <c r="D21" s="22"/>
      <c r="E21" s="22"/>
      <c r="F21" s="4"/>
    </row>
    <row r="22" spans="2:6" ht="18.75" x14ac:dyDescent="0.25">
      <c r="B22" s="10">
        <v>20</v>
      </c>
      <c r="C22" s="3" t="s">
        <v>105</v>
      </c>
      <c r="D22" s="22"/>
      <c r="E22" s="22"/>
      <c r="F22" s="4"/>
    </row>
    <row r="23" spans="2:6" ht="18.75" x14ac:dyDescent="0.25">
      <c r="B23" s="10">
        <v>21</v>
      </c>
      <c r="C23" s="3" t="s">
        <v>106</v>
      </c>
      <c r="D23" s="22"/>
      <c r="E23" s="22"/>
      <c r="F23" s="4"/>
    </row>
    <row r="24" spans="2:6" ht="18.75" x14ac:dyDescent="0.25">
      <c r="B24" s="10">
        <v>22</v>
      </c>
      <c r="C24" s="3" t="s">
        <v>107</v>
      </c>
      <c r="D24" s="22"/>
      <c r="E24" s="22"/>
      <c r="F24" s="4"/>
    </row>
    <row r="25" spans="2:6" ht="18.75" x14ac:dyDescent="0.25">
      <c r="B25" s="10">
        <v>23</v>
      </c>
      <c r="C25" s="3" t="s">
        <v>108</v>
      </c>
      <c r="D25" s="22"/>
      <c r="E25" s="22"/>
      <c r="F25" s="4"/>
    </row>
    <row r="26" spans="2:6" ht="18.75" x14ac:dyDescent="0.25">
      <c r="B26" s="10">
        <v>24</v>
      </c>
      <c r="C26" s="3" t="s">
        <v>109</v>
      </c>
      <c r="D26" s="22"/>
      <c r="E26" s="22"/>
      <c r="F26" s="4"/>
    </row>
    <row r="27" spans="2:6" ht="18.75" x14ac:dyDescent="0.25">
      <c r="B27" s="10">
        <v>25</v>
      </c>
      <c r="C27" s="3" t="s">
        <v>110</v>
      </c>
      <c r="D27" s="22"/>
      <c r="E27" s="22"/>
      <c r="F27" s="4"/>
    </row>
    <row r="28" spans="2:6" ht="18.75" x14ac:dyDescent="0.25">
      <c r="B28" s="10">
        <v>26</v>
      </c>
      <c r="C28" s="3" t="s">
        <v>111</v>
      </c>
      <c r="D28" s="22"/>
      <c r="E28" s="22"/>
      <c r="F28" s="4"/>
    </row>
    <row r="29" spans="2:6" ht="18.75" x14ac:dyDescent="0.25">
      <c r="B29" s="10">
        <v>27</v>
      </c>
      <c r="C29" s="3" t="s">
        <v>112</v>
      </c>
      <c r="D29" s="22"/>
      <c r="E29" s="22"/>
      <c r="F29" s="4"/>
    </row>
    <row r="30" spans="2:6" ht="18.75" x14ac:dyDescent="0.25">
      <c r="B30" s="10">
        <v>28</v>
      </c>
      <c r="C30" s="3" t="s">
        <v>113</v>
      </c>
      <c r="D30" s="22"/>
      <c r="E30" s="22"/>
      <c r="F30" s="4"/>
    </row>
    <row r="31" spans="2:6" ht="18.75" x14ac:dyDescent="0.25">
      <c r="B31" s="10">
        <v>29</v>
      </c>
      <c r="C31" s="3" t="s">
        <v>114</v>
      </c>
      <c r="D31" s="22"/>
      <c r="E31" s="22"/>
      <c r="F31" s="4"/>
    </row>
    <row r="32" spans="2:6" ht="18.75" x14ac:dyDescent="0.25">
      <c r="B32" s="10">
        <v>30</v>
      </c>
      <c r="C32" s="3" t="s">
        <v>115</v>
      </c>
      <c r="D32" s="22"/>
      <c r="E32" s="22"/>
      <c r="F32" s="4"/>
    </row>
    <row r="33" spans="2:6" ht="18.75" x14ac:dyDescent="0.25">
      <c r="B33" s="10">
        <v>31</v>
      </c>
      <c r="C33" s="3" t="s">
        <v>116</v>
      </c>
      <c r="D33" s="22"/>
      <c r="E33" s="22"/>
      <c r="F33" s="4"/>
    </row>
    <row r="34" spans="2:6" ht="18.75" x14ac:dyDescent="0.25">
      <c r="B34" s="10">
        <v>32</v>
      </c>
      <c r="C34" s="3" t="s">
        <v>117</v>
      </c>
      <c r="D34" s="22"/>
      <c r="E34" s="22"/>
      <c r="F34" s="4"/>
    </row>
    <row r="35" spans="2:6" ht="18.75" x14ac:dyDescent="0.25">
      <c r="B35" s="10">
        <v>33</v>
      </c>
      <c r="C35" s="3" t="s">
        <v>118</v>
      </c>
      <c r="D35" s="22"/>
      <c r="E35" s="22"/>
      <c r="F35" s="4"/>
    </row>
    <row r="36" spans="2:6" ht="18.75" x14ac:dyDescent="0.25">
      <c r="B36" s="10">
        <v>34</v>
      </c>
      <c r="C36" s="3" t="s">
        <v>119</v>
      </c>
      <c r="D36" s="22"/>
      <c r="E36" s="22"/>
      <c r="F36" s="4"/>
    </row>
    <row r="37" spans="2:6" ht="18.75" x14ac:dyDescent="0.25">
      <c r="B37" s="10">
        <v>35</v>
      </c>
      <c r="C37" s="3" t="s">
        <v>120</v>
      </c>
      <c r="D37" s="22"/>
      <c r="E37" s="22"/>
      <c r="F37" s="4"/>
    </row>
    <row r="38" spans="2:6" ht="18.75" x14ac:dyDescent="0.25">
      <c r="B38" s="10">
        <v>36</v>
      </c>
      <c r="C38" s="3" t="s">
        <v>121</v>
      </c>
      <c r="D38" s="22"/>
      <c r="E38" s="22"/>
      <c r="F38" s="4"/>
    </row>
    <row r="39" spans="2:6" ht="18.75" x14ac:dyDescent="0.25">
      <c r="B39" s="10">
        <v>37</v>
      </c>
      <c r="C39" s="3" t="s">
        <v>122</v>
      </c>
      <c r="D39" s="22"/>
      <c r="E39" s="22"/>
      <c r="F39" s="4"/>
    </row>
    <row r="40" spans="2:6" ht="18.75" x14ac:dyDescent="0.25">
      <c r="B40" s="10">
        <v>38</v>
      </c>
      <c r="C40" s="3" t="s">
        <v>123</v>
      </c>
      <c r="D40" s="22"/>
      <c r="E40" s="22"/>
      <c r="F40" s="4"/>
    </row>
    <row r="41" spans="2:6" ht="18.75" x14ac:dyDescent="0.25">
      <c r="B41" s="10">
        <v>39</v>
      </c>
      <c r="C41" s="3" t="s">
        <v>124</v>
      </c>
      <c r="D41" s="22"/>
      <c r="E41" s="22"/>
      <c r="F41" s="4"/>
    </row>
    <row r="42" spans="2:6" ht="18.75" x14ac:dyDescent="0.25">
      <c r="B42" s="10">
        <v>40</v>
      </c>
      <c r="C42" s="3" t="s">
        <v>125</v>
      </c>
      <c r="D42" s="22"/>
      <c r="E42" s="22"/>
      <c r="F42" s="4"/>
    </row>
    <row r="43" spans="2:6" ht="18.75" x14ac:dyDescent="0.25">
      <c r="B43" s="10">
        <v>41</v>
      </c>
      <c r="C43" s="3" t="s">
        <v>126</v>
      </c>
      <c r="D43" s="22"/>
      <c r="E43" s="22"/>
      <c r="F43" s="4"/>
    </row>
    <row r="44" spans="2:6" ht="18.75" x14ac:dyDescent="0.25">
      <c r="B44" s="10">
        <v>42</v>
      </c>
      <c r="C44" s="3" t="s">
        <v>127</v>
      </c>
      <c r="D44" s="22"/>
      <c r="E44" s="22"/>
      <c r="F44" s="4"/>
    </row>
    <row r="45" spans="2:6" ht="18.75" x14ac:dyDescent="0.25">
      <c r="B45" s="10">
        <v>43</v>
      </c>
      <c r="C45" s="3" t="s">
        <v>128</v>
      </c>
      <c r="D45" s="22"/>
      <c r="E45" s="22"/>
      <c r="F45" s="4"/>
    </row>
    <row r="46" spans="2:6" ht="18.75" x14ac:dyDescent="0.25">
      <c r="B46" s="10">
        <v>44</v>
      </c>
      <c r="C46" s="3" t="s">
        <v>129</v>
      </c>
      <c r="D46" s="22"/>
      <c r="E46" s="22"/>
      <c r="F46" s="4"/>
    </row>
    <row r="47" spans="2:6" ht="18.75" x14ac:dyDescent="0.25">
      <c r="B47" s="10">
        <v>45</v>
      </c>
      <c r="C47" s="3" t="s">
        <v>130</v>
      </c>
      <c r="D47" s="22"/>
      <c r="E47" s="22"/>
      <c r="F47" s="4"/>
    </row>
    <row r="48" spans="2:6" ht="18.75" x14ac:dyDescent="0.25">
      <c r="B48" s="10">
        <v>46</v>
      </c>
      <c r="C48" s="3" t="s">
        <v>131</v>
      </c>
      <c r="D48" s="22"/>
      <c r="E48" s="22"/>
      <c r="F48" s="4"/>
    </row>
    <row r="49" spans="2:6" ht="18.75" x14ac:dyDescent="0.25">
      <c r="B49" s="10">
        <v>47</v>
      </c>
      <c r="C49" s="3" t="s">
        <v>132</v>
      </c>
      <c r="D49" s="22"/>
      <c r="E49" s="22"/>
      <c r="F49" s="4"/>
    </row>
    <row r="50" spans="2:6" ht="18.75" x14ac:dyDescent="0.25">
      <c r="B50" s="10">
        <v>48</v>
      </c>
      <c r="C50" s="3" t="s">
        <v>133</v>
      </c>
      <c r="D50" s="22"/>
      <c r="E50" s="22"/>
      <c r="F50" s="4"/>
    </row>
    <row r="51" spans="2:6" ht="18.75" x14ac:dyDescent="0.25">
      <c r="B51" s="10">
        <v>49</v>
      </c>
      <c r="C51" s="3" t="s">
        <v>134</v>
      </c>
      <c r="D51" s="22"/>
      <c r="E51" s="22"/>
      <c r="F51" s="4"/>
    </row>
    <row r="52" spans="2:6" ht="18.75" x14ac:dyDescent="0.25">
      <c r="B52" s="10">
        <v>50</v>
      </c>
      <c r="C52" s="3" t="s">
        <v>135</v>
      </c>
      <c r="D52" s="22"/>
      <c r="E52" s="22"/>
      <c r="F52" s="4"/>
    </row>
    <row r="53" spans="2:6" ht="18.75" x14ac:dyDescent="0.25">
      <c r="B53" s="10">
        <v>51</v>
      </c>
      <c r="C53" s="3" t="s">
        <v>136</v>
      </c>
      <c r="D53" s="22"/>
      <c r="E53" s="22"/>
      <c r="F53" s="4"/>
    </row>
    <row r="54" spans="2:6" ht="18.75" x14ac:dyDescent="0.25">
      <c r="B54" s="10">
        <v>52</v>
      </c>
      <c r="C54" s="3" t="s">
        <v>137</v>
      </c>
      <c r="D54" s="22"/>
      <c r="E54" s="22"/>
      <c r="F54" s="4"/>
    </row>
    <row r="55" spans="2:6" ht="18.75" x14ac:dyDescent="0.25">
      <c r="B55" s="10">
        <v>53</v>
      </c>
      <c r="C55" s="3" t="s">
        <v>138</v>
      </c>
      <c r="D55" s="22"/>
      <c r="E55" s="22"/>
      <c r="F55" s="4"/>
    </row>
    <row r="56" spans="2:6" ht="18.75" x14ac:dyDescent="0.25">
      <c r="B56" s="10">
        <v>54</v>
      </c>
      <c r="C56" s="3" t="s">
        <v>139</v>
      </c>
      <c r="D56" s="22"/>
      <c r="E56" s="22"/>
      <c r="F56" s="4"/>
    </row>
    <row r="57" spans="2:6" ht="18.75" x14ac:dyDescent="0.25">
      <c r="B57" s="10">
        <v>55</v>
      </c>
      <c r="C57" s="3" t="s">
        <v>140</v>
      </c>
      <c r="D57" s="22"/>
      <c r="E57" s="22"/>
      <c r="F57" s="4"/>
    </row>
    <row r="58" spans="2:6" ht="18.75" x14ac:dyDescent="0.25">
      <c r="B58" s="10">
        <v>56</v>
      </c>
      <c r="C58" s="3" t="s">
        <v>141</v>
      </c>
      <c r="D58" s="22"/>
      <c r="E58" s="22"/>
      <c r="F58" s="4"/>
    </row>
    <row r="59" spans="2:6" ht="18.75" x14ac:dyDescent="0.25">
      <c r="B59" s="10">
        <v>57</v>
      </c>
      <c r="C59" s="3" t="s">
        <v>142</v>
      </c>
      <c r="D59" s="22"/>
      <c r="E59" s="22"/>
      <c r="F59" s="4"/>
    </row>
    <row r="60" spans="2:6" ht="18.75" x14ac:dyDescent="0.25">
      <c r="B60" s="10">
        <v>58</v>
      </c>
      <c r="C60" s="3" t="s">
        <v>143</v>
      </c>
      <c r="D60" s="22"/>
      <c r="E60" s="22"/>
      <c r="F60" s="4"/>
    </row>
    <row r="61" spans="2:6" ht="18.75" x14ac:dyDescent="0.25">
      <c r="B61" s="10">
        <v>59</v>
      </c>
      <c r="C61" s="3" t="s">
        <v>144</v>
      </c>
      <c r="D61" s="22"/>
      <c r="E61" s="22"/>
      <c r="F61" s="4"/>
    </row>
    <row r="62" spans="2:6" ht="18.75" x14ac:dyDescent="0.25">
      <c r="B62" s="10">
        <v>60</v>
      </c>
      <c r="C62" s="3" t="s">
        <v>145</v>
      </c>
      <c r="D62" s="22"/>
      <c r="E62" s="22"/>
      <c r="F62" s="4"/>
    </row>
    <row r="63" spans="2:6" ht="18.75" x14ac:dyDescent="0.25">
      <c r="B63" s="10">
        <v>61</v>
      </c>
      <c r="C63" s="3" t="s">
        <v>146</v>
      </c>
      <c r="D63" s="22"/>
      <c r="E63" s="22"/>
      <c r="F63" s="4"/>
    </row>
    <row r="64" spans="2:6" ht="18.75" x14ac:dyDescent="0.25">
      <c r="B64" s="10">
        <v>62</v>
      </c>
      <c r="C64" s="3" t="s">
        <v>147</v>
      </c>
      <c r="D64" s="22"/>
      <c r="E64" s="22"/>
      <c r="F64" s="4"/>
    </row>
    <row r="65" spans="2:6" ht="18.75" x14ac:dyDescent="0.25">
      <c r="B65" s="11">
        <v>63</v>
      </c>
      <c r="C65" s="6" t="s">
        <v>148</v>
      </c>
      <c r="D65" s="23"/>
      <c r="E65" s="23"/>
      <c r="F65" s="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F21:J31"/>
  <sheetViews>
    <sheetView workbookViewId="0">
      <selection activeCell="H13" sqref="H13"/>
    </sheetView>
  </sheetViews>
  <sheetFormatPr defaultRowHeight="15" x14ac:dyDescent="0.25"/>
  <sheetData>
    <row r="21" spans="6:10" x14ac:dyDescent="0.25">
      <c r="F21" t="s">
        <v>86</v>
      </c>
    </row>
    <row r="23" spans="6:10" x14ac:dyDescent="0.25">
      <c r="F23" t="s">
        <v>88</v>
      </c>
    </row>
    <row r="26" spans="6:10" x14ac:dyDescent="0.25">
      <c r="J26" t="s">
        <v>57</v>
      </c>
    </row>
    <row r="30" spans="6:10" x14ac:dyDescent="0.25">
      <c r="J30" t="s">
        <v>147</v>
      </c>
    </row>
    <row r="31" spans="6:10" x14ac:dyDescent="0.25">
      <c r="J3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NhanVien1</vt:lpstr>
      <vt:lpstr>Data</vt:lpstr>
      <vt:lpstr>TinhThanh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Hồng Giang</dc:creator>
  <cp:lastModifiedBy>GIANGTS1</cp:lastModifiedBy>
  <dcterms:created xsi:type="dcterms:W3CDTF">2020-11-17T08:13:58Z</dcterms:created>
  <dcterms:modified xsi:type="dcterms:W3CDTF">2023-02-13T03:00:44Z</dcterms:modified>
</cp:coreProperties>
</file>