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MiniTool\FileViDu\GopNd\"/>
    </mc:Choice>
  </mc:AlternateContent>
  <bookViews>
    <workbookView xWindow="0" yWindow="0" windowWidth="23040" windowHeight="10635"/>
  </bookViews>
  <sheets>
    <sheet name="Diem" sheetId="4" r:id="rId1"/>
    <sheet name="Bang Luong" sheetId="3" r:id="rId2"/>
  </sheets>
  <externalReferences>
    <externalReference r:id="rId3"/>
  </externalReferences>
  <definedNames>
    <definedName name="_xlnm._FilterDatabase" localSheetId="1" hidden="1">'Bang Luong'!$A$6:$E$16</definedName>
    <definedName name="_xlnm._FilterDatabase" localSheetId="0" hidden="1">Diem!$A$6:$F$12</definedName>
    <definedName name="_xlnm.Print_Titles" localSheetId="1">'Bang Luong'!$1:$5</definedName>
    <definedName name="_xlnm.Print_Titles" localSheetId="0">Diem!$1:$5</definedName>
  </definedNames>
  <calcPr calcId="162913"/>
</workbook>
</file>

<file path=xl/calcChain.xml><?xml version="1.0" encoding="utf-8"?>
<calcChain xmlns="http://schemas.openxmlformats.org/spreadsheetml/2006/main">
  <c r="J10" i="4" l="1"/>
  <c r="J11" i="4"/>
  <c r="J8" i="4"/>
  <c r="J12" i="4"/>
  <c r="J9" i="4"/>
  <c r="J7" i="4"/>
  <c r="I10" i="4"/>
  <c r="I11" i="4"/>
  <c r="I8" i="4"/>
  <c r="I12" i="4"/>
  <c r="I9" i="4"/>
  <c r="I7" i="4"/>
  <c r="H12" i="4"/>
  <c r="H8" i="4"/>
  <c r="G8" i="4"/>
  <c r="G11" i="4"/>
  <c r="H9" i="4"/>
  <c r="H7" i="4"/>
  <c r="G12" i="4"/>
  <c r="G7" i="4"/>
  <c r="H10" i="4"/>
  <c r="G10" i="4"/>
  <c r="G9" i="4"/>
  <c r="H11" i="4"/>
</calcChain>
</file>

<file path=xl/sharedStrings.xml><?xml version="1.0" encoding="utf-8"?>
<sst xmlns="http://schemas.openxmlformats.org/spreadsheetml/2006/main" count="77" uniqueCount="63">
  <si>
    <t>TRƯỜNG ĐẠI HỌC HÀ NỘI</t>
  </si>
  <si>
    <t>KHOA TIẾNG ANH</t>
  </si>
  <si>
    <t>STT</t>
  </si>
  <si>
    <t>Mã sinh viên</t>
  </si>
  <si>
    <t>Lớp</t>
  </si>
  <si>
    <t>Đọc</t>
  </si>
  <si>
    <t>Viết</t>
  </si>
  <si>
    <t>5A-15</t>
  </si>
  <si>
    <t>LÊ THỊ TÚ ANH</t>
  </si>
  <si>
    <t>7A-15</t>
  </si>
  <si>
    <t>6A-15</t>
  </si>
  <si>
    <t>NGUYỄN THỊ KIM ANH</t>
  </si>
  <si>
    <t>11A-15</t>
  </si>
  <si>
    <t>NGUYỄN THỊ MAI ANH</t>
  </si>
  <si>
    <t>12A-15</t>
  </si>
  <si>
    <t>NGUYỄN HÀ PHƯƠNG</t>
  </si>
  <si>
    <t>NGUYỄN THỊ LAN PHƯƠNG</t>
  </si>
  <si>
    <t>KẾT QUẢ HỌC TẬP TOÀN KHÓA</t>
  </si>
  <si>
    <t>Lương Bích Vân</t>
  </si>
  <si>
    <t>Hoàng Bích Trang</t>
  </si>
  <si>
    <t>Nguyễn Đông Trang</t>
  </si>
  <si>
    <t>Úy Bích Trang</t>
  </si>
  <si>
    <t>Trần Hoa Trà</t>
  </si>
  <si>
    <t>Trần Hương Thủy</t>
  </si>
  <si>
    <t>Phí Anh Xuân</t>
  </si>
  <si>
    <t>Đặng Kim Thủy</t>
  </si>
  <si>
    <t>Phạm Kim Thư</t>
  </si>
  <si>
    <t>Lỗ Kim Thảo</t>
  </si>
  <si>
    <t>Nguyễn Lan Thanh</t>
  </si>
  <si>
    <t>Hà Lan Quỳnh</t>
  </si>
  <si>
    <t>Nguyễn Lan Phương</t>
  </si>
  <si>
    <t>Trần Minh Nguyệt</t>
  </si>
  <si>
    <t>Nguyễn Minh Ngân</t>
  </si>
  <si>
    <t>Trần Minh Minh</t>
  </si>
  <si>
    <t>LBV</t>
  </si>
  <si>
    <t>HBT</t>
  </si>
  <si>
    <t>NDT</t>
  </si>
  <si>
    <t>UBT</t>
  </si>
  <si>
    <t>THT</t>
  </si>
  <si>
    <t>THTU</t>
  </si>
  <si>
    <t>PAX</t>
  </si>
  <si>
    <t>DKT</t>
  </si>
  <si>
    <t>PKT</t>
  </si>
  <si>
    <t>LKT</t>
  </si>
  <si>
    <t>NLT</t>
  </si>
  <si>
    <t>HLQ</t>
  </si>
  <si>
    <t>NLP</t>
  </si>
  <si>
    <t>TMN</t>
  </si>
  <si>
    <t>NMN</t>
  </si>
  <si>
    <t>TMM</t>
  </si>
  <si>
    <t>BẬC 13</t>
  </si>
  <si>
    <t>BẬC 14</t>
  </si>
  <si>
    <t>BẬC 10</t>
  </si>
  <si>
    <t>BẬC 11</t>
  </si>
  <si>
    <t>BẬC 12</t>
  </si>
  <si>
    <t>Bậc</t>
  </si>
  <si>
    <t>Tiền Lương</t>
  </si>
  <si>
    <t>Mã Nhân viên</t>
  </si>
  <si>
    <t>BẢNG LƯƠNG THÁNG 11</t>
  </si>
  <si>
    <t>Họ và tên</t>
  </si>
  <si>
    <t>NGUYỄN MAI LAN</t>
  </si>
  <si>
    <t>Hàm Nối dữ liệu</t>
  </si>
  <si>
    <t xml:space="preserve">Gộp cột dùng Hàm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</si>
</sst>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2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6" fillId="0" borderId="1" xfId="1" applyFont="1" applyFill="1" applyBorder="1" applyAlignment="1">
      <alignment vertical="center" readingOrder="1"/>
    </xf>
    <xf numFmtId="0" fontId="6" fillId="0" borderId="2" xfId="1" applyFont="1" applyFill="1" applyBorder="1" applyAlignment="1">
      <alignment vertical="center" readingOrder="1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 wrapText="1"/>
    </xf>
    <xf numFmtId="0" fontId="1" fillId="0" borderId="0" xfId="1" applyFont="1" applyFill="1"/>
    <xf numFmtId="0" fontId="1" fillId="0" borderId="0" xfId="0" applyFont="1" applyFill="1"/>
    <xf numFmtId="0" fontId="2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8" fillId="0" borderId="5" xfId="1" applyFont="1" applyFill="1" applyBorder="1" applyAlignment="1">
      <alignment vertical="center" readingOrder="1"/>
    </xf>
    <xf numFmtId="0" fontId="8" fillId="0" borderId="6" xfId="1" applyFont="1" applyFill="1" applyBorder="1" applyAlignment="1">
      <alignment vertical="center" readingOrder="1"/>
    </xf>
    <xf numFmtId="0" fontId="8" fillId="0" borderId="7" xfId="1" applyFont="1" applyFill="1" applyBorder="1" applyAlignment="1">
      <alignment vertical="center" readingOrder="1"/>
    </xf>
    <xf numFmtId="3" fontId="9" fillId="0" borderId="8" xfId="0" applyNumberFormat="1" applyFont="1" applyFill="1" applyBorder="1" applyAlignment="1">
      <alignment horizontal="right" vertical="center"/>
    </xf>
    <xf numFmtId="0" fontId="9" fillId="0" borderId="9" xfId="0" quotePrefix="1" applyNumberFormat="1" applyFont="1" applyFill="1" applyBorder="1" applyAlignment="1">
      <alignment horizontal="left" vertical="center"/>
    </xf>
    <xf numFmtId="0" fontId="9" fillId="0" borderId="9" xfId="0" quotePrefix="1" applyFont="1" applyFill="1" applyBorder="1" applyAlignment="1">
      <alignment horizontal="left" vertical="center"/>
    </xf>
    <xf numFmtId="3" fontId="9" fillId="0" borderId="10" xfId="0" quotePrefix="1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left" vertical="center"/>
    </xf>
    <xf numFmtId="3" fontId="9" fillId="0" borderId="10" xfId="0" applyNumberFormat="1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quotePrefix="1" applyNumberFormat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vertical="center"/>
    </xf>
    <xf numFmtId="164" fontId="7" fillId="0" borderId="4" xfId="0" quotePrefix="1" applyNumberFormat="1" applyFont="1" applyFill="1" applyBorder="1" applyAlignment="1">
      <alignment horizontal="center" vertical="center" shrinkToFit="1"/>
    </xf>
    <xf numFmtId="0" fontId="0" fillId="0" borderId="0" xfId="0" applyFill="1" applyAlignment="1">
      <alignment vertical="center" wrapText="1"/>
    </xf>
    <xf numFmtId="0" fontId="7" fillId="0" borderId="4" xfId="0" quotePrefix="1" applyFont="1" applyFill="1" applyBorder="1" applyAlignment="1">
      <alignment horizontal="left" vertical="center"/>
    </xf>
    <xf numFmtId="0" fontId="6" fillId="0" borderId="14" xfId="1" applyFont="1" applyFill="1" applyBorder="1" applyAlignment="1">
      <alignment vertical="center" readingOrder="1"/>
    </xf>
    <xf numFmtId="164" fontId="7" fillId="0" borderId="15" xfId="0" quotePrefix="1" applyNumberFormat="1" applyFont="1" applyFill="1" applyBorder="1" applyAlignment="1">
      <alignment horizontal="center" vertical="center" shrinkToFit="1"/>
    </xf>
    <xf numFmtId="0" fontId="6" fillId="2" borderId="13" xfId="1" applyFont="1" applyFill="1" applyBorder="1" applyAlignment="1">
      <alignment vertical="center" readingOrder="1"/>
    </xf>
    <xf numFmtId="0" fontId="0" fillId="2" borderId="13" xfId="0" applyFill="1" applyBorder="1" applyAlignment="1">
      <alignment vertical="center"/>
    </xf>
    <xf numFmtId="0" fontId="0" fillId="2" borderId="13" xfId="0" applyFill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3" xfId="0" applyFill="1" applyBorder="1" applyAlignment="1">
      <alignment vertical="center" wrapText="1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GopCot"/>
      <definedName name="NoiDuLie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tabSelected="1" zoomScaleNormal="100" workbookViewId="0">
      <selection activeCell="G9" sqref="G9"/>
    </sheetView>
  </sheetViews>
  <sheetFormatPr defaultColWidth="9.140625" defaultRowHeight="12.75" x14ac:dyDescent="0.2"/>
  <cols>
    <col min="1" max="1" width="6.140625" style="26" customWidth="1"/>
    <col min="2" max="2" width="16" style="26" customWidth="1"/>
    <col min="3" max="3" width="32.42578125" style="28" bestFit="1" customWidth="1"/>
    <col min="4" max="4" width="8.140625" style="28" bestFit="1" customWidth="1"/>
    <col min="5" max="5" width="5.28515625" style="26" bestFit="1" customWidth="1"/>
    <col min="6" max="6" width="5.42578125" style="26" customWidth="1"/>
    <col min="7" max="7" width="45.42578125" style="28" customWidth="1"/>
    <col min="8" max="8" width="46.140625" style="28" customWidth="1"/>
    <col min="9" max="9" width="34.140625" style="28" customWidth="1"/>
    <col min="10" max="10" width="30.7109375" style="28" customWidth="1"/>
    <col min="11" max="16384" width="9.140625" style="28"/>
  </cols>
  <sheetData>
    <row r="1" spans="1:10" s="25" customFormat="1" ht="14.25" x14ac:dyDescent="0.2">
      <c r="A1" s="3" t="s">
        <v>0</v>
      </c>
      <c r="B1" s="4"/>
      <c r="C1" s="4"/>
      <c r="D1" s="23"/>
      <c r="E1" s="24"/>
      <c r="F1" s="24"/>
    </row>
    <row r="2" spans="1:10" s="25" customFormat="1" ht="14.25" x14ac:dyDescent="0.2">
      <c r="A2" s="7" t="s">
        <v>1</v>
      </c>
      <c r="B2" s="7"/>
      <c r="C2" s="7"/>
      <c r="D2" s="23"/>
      <c r="E2" s="24"/>
      <c r="F2" s="24"/>
    </row>
    <row r="3" spans="1:10" s="25" customFormat="1" ht="14.25" x14ac:dyDescent="0.2">
      <c r="A3" s="7"/>
      <c r="B3" s="7"/>
      <c r="C3" s="7"/>
      <c r="D3" s="23"/>
      <c r="E3" s="24"/>
      <c r="F3" s="24"/>
    </row>
    <row r="4" spans="1:10" s="25" customFormat="1" ht="27" x14ac:dyDescent="0.2">
      <c r="A4" s="8" t="s">
        <v>17</v>
      </c>
      <c r="B4" s="8"/>
      <c r="C4" s="8"/>
      <c r="D4" s="8"/>
      <c r="E4" s="8"/>
      <c r="F4" s="8"/>
    </row>
    <row r="5" spans="1:10" x14ac:dyDescent="0.2">
      <c r="C5" s="27"/>
      <c r="D5" s="27"/>
    </row>
    <row r="6" spans="1:10" ht="15.75" x14ac:dyDescent="0.2">
      <c r="A6" s="1" t="s">
        <v>2</v>
      </c>
      <c r="B6" s="2" t="s">
        <v>3</v>
      </c>
      <c r="C6" s="2" t="s">
        <v>59</v>
      </c>
      <c r="D6" s="2" t="s">
        <v>4</v>
      </c>
      <c r="E6" s="2" t="s">
        <v>5</v>
      </c>
      <c r="F6" s="35" t="s">
        <v>6</v>
      </c>
      <c r="G6" s="37" t="s">
        <v>62</v>
      </c>
      <c r="H6" s="38"/>
      <c r="I6" s="40" t="s">
        <v>61</v>
      </c>
      <c r="J6" s="41"/>
    </row>
    <row r="7" spans="1:10" ht="76.5" x14ac:dyDescent="0.2">
      <c r="A7" s="29">
        <v>1</v>
      </c>
      <c r="B7" s="30">
        <v>1507010012</v>
      </c>
      <c r="C7" s="31" t="s">
        <v>8</v>
      </c>
      <c r="D7" s="31" t="s">
        <v>9</v>
      </c>
      <c r="E7" s="32">
        <v>9</v>
      </c>
      <c r="F7" s="36">
        <v>8.5</v>
      </c>
      <c r="G7" s="39" t="str">
        <f>[1]!GopCot($A$6:F7)</f>
        <v>STT: 1
Mã sinh viên: 1507010012
Họ và tên: LÊ THỊ TÚ ANH
Lớp: 7A-15
Đọc: 9,0
Viết: 8,5</v>
      </c>
      <c r="H7" s="39" t="str">
        <f>[1]!GopCot($A$6:F7,"; ")</f>
        <v>STT: 1; Mã sinh viên: 1507010012; Họ và tên: LÊ THỊ TÚ ANH; Lớp: 7A-15; Đọc: 9,0; Viết: 8,5</v>
      </c>
      <c r="I7" s="42" t="str">
        <f>[1]!NoiDuLieu(A7:F7)</f>
        <v>1
1507010012
LÊ THỊ TÚ ANH
7A-15
9,0
8,5</v>
      </c>
      <c r="J7" s="42" t="str">
        <f>[1]!NoiDuLieu(A7:F7,", ")</f>
        <v>1, 1507010012, LÊ THỊ TÚ ANH, 7A-15, 9,0, 8,5</v>
      </c>
    </row>
    <row r="8" spans="1:10" ht="63.75" x14ac:dyDescent="0.2">
      <c r="A8" s="29">
        <v>2</v>
      </c>
      <c r="B8" s="30">
        <v>1507010016</v>
      </c>
      <c r="C8" s="34" t="s">
        <v>60</v>
      </c>
      <c r="D8" s="31" t="s">
        <v>10</v>
      </c>
      <c r="E8" s="32">
        <v>0</v>
      </c>
      <c r="F8" s="36">
        <v>8.5</v>
      </c>
      <c r="G8" s="39" t="str">
        <f>[1]!GopCot($A$6:F8)</f>
        <v>STT: 2
Mã sinh viên: 1507010016
Họ và tên: NGUYỄN MAI LAN
Lớp: 6A-15
Viết: 8,5</v>
      </c>
      <c r="H8" s="39" t="str">
        <f>[1]!GopCot($A$6:F8,"; ")</f>
        <v>STT: 2; Mã sinh viên: 1507010016; Họ và tên: NGUYỄN MAI LAN; Lớp: 6A-15; Viết: 8,5</v>
      </c>
      <c r="I8" s="42" t="str">
        <f>[1]!NoiDuLieu(A8:F8)</f>
        <v>2
1507010016
NGUYỄN MAI LAN
6A-15
8,5</v>
      </c>
      <c r="J8" s="42" t="str">
        <f>[1]!NoiDuLieu(A8:F8,", ")</f>
        <v>2, 1507010016, NGUYỄN MAI LAN, 6A-15, 8,5</v>
      </c>
    </row>
    <row r="9" spans="1:10" ht="76.5" x14ac:dyDescent="0.2">
      <c r="A9" s="29">
        <v>3</v>
      </c>
      <c r="B9" s="30">
        <v>1507010048</v>
      </c>
      <c r="C9" s="31" t="s">
        <v>11</v>
      </c>
      <c r="D9" s="31" t="s">
        <v>12</v>
      </c>
      <c r="E9" s="32">
        <v>7.5</v>
      </c>
      <c r="F9" s="36">
        <v>7.5</v>
      </c>
      <c r="G9" s="39" t="str">
        <f>[1]!GopCot($A$6:F9)</f>
        <v>STT: 3
Mã sinh viên: 1507010048
Họ và tên: NGUYỄN THỊ KIM ANH
Lớp: 11A-15
Đọc: 7,5
Viết: 7,5</v>
      </c>
      <c r="H9" s="39" t="str">
        <f>[1]!GopCot($A$6:F9,"; ")</f>
        <v>STT: 3; Mã sinh viên: 1507010048; Họ và tên: NGUYỄN THỊ KIM ANH; Lớp: 11A-15; Đọc: 7,5; Viết: 7,5</v>
      </c>
      <c r="I9" s="42" t="str">
        <f>[1]!NoiDuLieu(A9:F9)</f>
        <v>3
1507010048
NGUYỄN THỊ KIM ANH
11A-15
7,5
7,5</v>
      </c>
      <c r="J9" s="42" t="str">
        <f>[1]!NoiDuLieu(A9:F9,", ")</f>
        <v>3, 1507010048, NGUYỄN THỊ KIM ANH, 11A-15, 7,5, 7,5</v>
      </c>
    </row>
    <row r="10" spans="1:10" ht="76.5" x14ac:dyDescent="0.2">
      <c r="A10" s="29">
        <v>4</v>
      </c>
      <c r="B10" s="30">
        <v>1507010019</v>
      </c>
      <c r="C10" s="31" t="s">
        <v>13</v>
      </c>
      <c r="D10" s="31" t="s">
        <v>14</v>
      </c>
      <c r="E10" s="32">
        <v>7.5</v>
      </c>
      <c r="F10" s="36">
        <v>8.5</v>
      </c>
      <c r="G10" s="39" t="str">
        <f>[1]!GopCot($A$6:F10)</f>
        <v>STT: 4
Mã sinh viên: 1507010019
Họ và tên: NGUYỄN THỊ MAI ANH
Lớp: 12A-15
Đọc: 7,5
Viết: 8,5</v>
      </c>
      <c r="H10" s="39" t="str">
        <f>[1]!GopCot($A$6:F10,"; ")</f>
        <v>STT: 4; Mã sinh viên: 1507010019; Họ và tên: NGUYỄN THỊ MAI ANH; Lớp: 12A-15; Đọc: 7,5; Viết: 8,5</v>
      </c>
      <c r="I10" s="42" t="str">
        <f>[1]!NoiDuLieu(A10:F10)</f>
        <v>4
1507010019
NGUYỄN THỊ MAI ANH
12A-15
7,5
8,5</v>
      </c>
      <c r="J10" s="42" t="str">
        <f>[1]!NoiDuLieu(A10:F10,", ")</f>
        <v>4, 1507010019, NGUYỄN THỊ MAI ANH, 12A-15, 7,5, 8,5</v>
      </c>
    </row>
    <row r="11" spans="1:10" ht="76.5" x14ac:dyDescent="0.2">
      <c r="A11" s="29">
        <v>5</v>
      </c>
      <c r="B11" s="30">
        <v>1507010199</v>
      </c>
      <c r="C11" s="31" t="s">
        <v>15</v>
      </c>
      <c r="D11" s="31" t="s">
        <v>7</v>
      </c>
      <c r="E11" s="32">
        <v>8</v>
      </c>
      <c r="F11" s="36">
        <v>8</v>
      </c>
      <c r="G11" s="39" t="str">
        <f>[1]!GopCot($A$6:F11)</f>
        <v>STT: 5
Mã sinh viên: 1507010199
Họ và tên: NGUYỄN HÀ PHƯƠNG
Lớp: 5A-15
Đọc: 8,0
Viết: 8,0</v>
      </c>
      <c r="H11" s="39" t="str">
        <f>[1]!GopCot($A$6:F11,"; ")</f>
        <v>STT: 5; Mã sinh viên: 1507010199; Họ và tên: NGUYỄN HÀ PHƯƠNG; Lớp: 5A-15; Đọc: 8,0; Viết: 8,0</v>
      </c>
      <c r="I11" s="42" t="str">
        <f>[1]!NoiDuLieu(A11:F11)</f>
        <v>5
1507010199
NGUYỄN HÀ PHƯƠNG
5A-15
8,0
8,0</v>
      </c>
      <c r="J11" s="42" t="str">
        <f>[1]!NoiDuLieu(A11:F11,", ")</f>
        <v>5, 1507010199, NGUYỄN HÀ PHƯƠNG, 5A-15, 8,0, 8,0</v>
      </c>
    </row>
    <row r="12" spans="1:10" ht="76.5" x14ac:dyDescent="0.2">
      <c r="A12" s="29">
        <v>6</v>
      </c>
      <c r="B12" s="30">
        <v>1507010202</v>
      </c>
      <c r="C12" s="31" t="s">
        <v>16</v>
      </c>
      <c r="D12" s="31" t="s">
        <v>14</v>
      </c>
      <c r="E12" s="32">
        <v>6.5</v>
      </c>
      <c r="F12" s="36">
        <v>8.5</v>
      </c>
      <c r="G12" s="39" t="str">
        <f>[1]!GopCot($A$6:F12)</f>
        <v>STT: 6
Mã sinh viên: 1507010202
Họ và tên: NGUYỄN THỊ LAN PHƯƠNG
Lớp: 12A-15
Đọc: 6,5
Viết: 8,5</v>
      </c>
      <c r="H12" s="39" t="str">
        <f>[1]!GopCot($A$6:F12,"; ")</f>
        <v>STT: 6; Mã sinh viên: 1507010202; Họ và tên: NGUYỄN THỊ LAN PHƯƠNG; Lớp: 12A-15; Đọc: 6,5; Viết: 8,5</v>
      </c>
      <c r="I12" s="42" t="str">
        <f>[1]!NoiDuLieu(A12:F12)</f>
        <v>6
1507010202
NGUYỄN THỊ LAN PHƯƠNG
12A-15
6,5
8,5</v>
      </c>
      <c r="J12" s="42" t="str">
        <f>[1]!NoiDuLieu(A12:F12,", ")</f>
        <v>6, 1507010202, NGUYỄN THỊ LAN PHƯƠNG, 12A-15, 6,5, 8,5</v>
      </c>
    </row>
    <row r="13" spans="1:10" x14ac:dyDescent="0.2">
      <c r="G13" s="33"/>
    </row>
  </sheetData>
  <conditionalFormatting sqref="E7:F12">
    <cfRule type="cellIs" dxfId="0" priority="1" stopIfTrue="1" operator="lessThan">
      <formula>5</formula>
    </cfRule>
  </conditionalFormatting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2"/>
  <sheetViews>
    <sheetView zoomScaleNormal="100" workbookViewId="0">
      <selection activeCell="I12" sqref="I12"/>
    </sheetView>
  </sheetViews>
  <sheetFormatPr defaultColWidth="9.140625" defaultRowHeight="12.75" x14ac:dyDescent="0.2"/>
  <cols>
    <col min="1" max="1" width="6.140625" style="9" customWidth="1"/>
    <col min="2" max="2" width="18.28515625" style="9" customWidth="1"/>
    <col min="3" max="3" width="32.42578125" style="11" bestFit="1" customWidth="1"/>
    <col min="4" max="4" width="12.140625" style="11" bestFit="1" customWidth="1"/>
    <col min="5" max="5" width="17.7109375" style="11" customWidth="1"/>
    <col min="6" max="16384" width="9.140625" style="11"/>
  </cols>
  <sheetData>
    <row r="1" spans="1:5" s="6" customFormat="1" ht="13.9" customHeight="1" x14ac:dyDescent="0.2">
      <c r="A1" s="3"/>
      <c r="B1" s="4"/>
      <c r="C1" s="4"/>
      <c r="D1" s="4"/>
      <c r="E1" s="5"/>
    </row>
    <row r="2" spans="1:5" s="6" customFormat="1" ht="13.9" customHeight="1" x14ac:dyDescent="0.2">
      <c r="A2" s="7"/>
      <c r="B2" s="7"/>
      <c r="C2" s="7"/>
      <c r="D2" s="7"/>
      <c r="E2" s="5"/>
    </row>
    <row r="3" spans="1:5" s="6" customFormat="1" ht="13.9" customHeight="1" x14ac:dyDescent="0.2">
      <c r="A3" s="7"/>
      <c r="B3" s="7"/>
      <c r="C3" s="7"/>
      <c r="D3" s="7"/>
      <c r="E3" s="5"/>
    </row>
    <row r="4" spans="1:5" s="6" customFormat="1" ht="27" x14ac:dyDescent="0.2">
      <c r="A4" s="8" t="s">
        <v>58</v>
      </c>
      <c r="B4" s="8"/>
      <c r="C4" s="8"/>
      <c r="D4" s="8"/>
      <c r="E4" s="8"/>
    </row>
    <row r="5" spans="1:5" x14ac:dyDescent="0.2">
      <c r="C5" s="10"/>
      <c r="E5" s="10"/>
    </row>
    <row r="6" spans="1:5" ht="45" customHeight="1" x14ac:dyDescent="0.2">
      <c r="A6" s="12" t="s">
        <v>2</v>
      </c>
      <c r="B6" s="13" t="s">
        <v>57</v>
      </c>
      <c r="C6" s="13" t="s">
        <v>59</v>
      </c>
      <c r="D6" s="13" t="s">
        <v>55</v>
      </c>
      <c r="E6" s="14" t="s">
        <v>56</v>
      </c>
    </row>
    <row r="7" spans="1:5" ht="21" customHeight="1" x14ac:dyDescent="0.2">
      <c r="A7" s="15">
        <v>1</v>
      </c>
      <c r="B7" s="16" t="s">
        <v>34</v>
      </c>
      <c r="C7" s="17" t="s">
        <v>18</v>
      </c>
      <c r="D7" s="17" t="s">
        <v>50</v>
      </c>
      <c r="E7" s="18">
        <v>1000000</v>
      </c>
    </row>
    <row r="8" spans="1:5" ht="21" customHeight="1" x14ac:dyDescent="0.2">
      <c r="A8" s="15">
        <v>2</v>
      </c>
      <c r="B8" s="16" t="s">
        <v>35</v>
      </c>
      <c r="C8" s="17" t="s">
        <v>19</v>
      </c>
      <c r="D8" s="17" t="s">
        <v>51</v>
      </c>
      <c r="E8" s="18">
        <v>1000000</v>
      </c>
    </row>
    <row r="9" spans="1:5" ht="21" customHeight="1" x14ac:dyDescent="0.2">
      <c r="A9" s="15">
        <v>3</v>
      </c>
      <c r="B9" s="16" t="s">
        <v>36</v>
      </c>
      <c r="C9" s="17" t="s">
        <v>20</v>
      </c>
      <c r="D9" s="17" t="s">
        <v>52</v>
      </c>
      <c r="E9" s="18">
        <v>1000000</v>
      </c>
    </row>
    <row r="10" spans="1:5" ht="21" customHeight="1" x14ac:dyDescent="0.2">
      <c r="A10" s="15">
        <v>4</v>
      </c>
      <c r="B10" s="16" t="s">
        <v>37</v>
      </c>
      <c r="C10" s="17" t="s">
        <v>21</v>
      </c>
      <c r="D10" s="17" t="s">
        <v>53</v>
      </c>
      <c r="E10" s="18">
        <v>1000000</v>
      </c>
    </row>
    <row r="11" spans="1:5" ht="21" customHeight="1" x14ac:dyDescent="0.2">
      <c r="A11" s="15">
        <v>5</v>
      </c>
      <c r="B11" s="16" t="s">
        <v>38</v>
      </c>
      <c r="C11" s="17" t="s">
        <v>22</v>
      </c>
      <c r="D11" s="17" t="s">
        <v>53</v>
      </c>
      <c r="E11" s="18">
        <v>1000000</v>
      </c>
    </row>
    <row r="12" spans="1:5" ht="21" customHeight="1" x14ac:dyDescent="0.2">
      <c r="A12" s="15">
        <v>6</v>
      </c>
      <c r="B12" s="16" t="s">
        <v>39</v>
      </c>
      <c r="C12" s="17" t="s">
        <v>23</v>
      </c>
      <c r="D12" s="17" t="s">
        <v>54</v>
      </c>
      <c r="E12" s="18">
        <v>1000000</v>
      </c>
    </row>
    <row r="13" spans="1:5" ht="21" customHeight="1" x14ac:dyDescent="0.2">
      <c r="A13" s="15">
        <v>7</v>
      </c>
      <c r="B13" s="16" t="s">
        <v>40</v>
      </c>
      <c r="C13" s="17" t="s">
        <v>24</v>
      </c>
      <c r="D13" s="17" t="s">
        <v>54</v>
      </c>
      <c r="E13" s="18">
        <v>1000000</v>
      </c>
    </row>
    <row r="14" spans="1:5" ht="21" customHeight="1" x14ac:dyDescent="0.2">
      <c r="A14" s="15">
        <v>8</v>
      </c>
      <c r="B14" s="16" t="s">
        <v>41</v>
      </c>
      <c r="C14" s="17" t="s">
        <v>25</v>
      </c>
      <c r="D14" s="17" t="s">
        <v>50</v>
      </c>
      <c r="E14" s="18">
        <v>1000000</v>
      </c>
    </row>
    <row r="15" spans="1:5" ht="21" customHeight="1" x14ac:dyDescent="0.2">
      <c r="A15" s="15">
        <v>9</v>
      </c>
      <c r="B15" s="16" t="s">
        <v>42</v>
      </c>
      <c r="C15" s="17" t="s">
        <v>26</v>
      </c>
      <c r="D15" s="17" t="s">
        <v>50</v>
      </c>
      <c r="E15" s="18">
        <v>1000000</v>
      </c>
    </row>
    <row r="16" spans="1:5" ht="21" customHeight="1" x14ac:dyDescent="0.2">
      <c r="A16" s="15">
        <v>10</v>
      </c>
      <c r="B16" s="16" t="s">
        <v>43</v>
      </c>
      <c r="C16" s="17" t="s">
        <v>27</v>
      </c>
      <c r="D16" s="17" t="s">
        <v>52</v>
      </c>
      <c r="E16" s="18">
        <v>1000000</v>
      </c>
    </row>
    <row r="17" spans="1:5" ht="18.75" x14ac:dyDescent="0.2">
      <c r="A17" s="15">
        <v>11</v>
      </c>
      <c r="B17" s="19" t="s">
        <v>44</v>
      </c>
      <c r="C17" s="19" t="s">
        <v>28</v>
      </c>
      <c r="D17" s="19" t="s">
        <v>54</v>
      </c>
      <c r="E17" s="20">
        <v>1000000</v>
      </c>
    </row>
    <row r="18" spans="1:5" ht="18.75" x14ac:dyDescent="0.2">
      <c r="A18" s="15">
        <v>12</v>
      </c>
      <c r="B18" s="19" t="s">
        <v>45</v>
      </c>
      <c r="C18" s="19" t="s">
        <v>29</v>
      </c>
      <c r="D18" s="19" t="s">
        <v>51</v>
      </c>
      <c r="E18" s="20">
        <v>1000000</v>
      </c>
    </row>
    <row r="19" spans="1:5" ht="18.75" x14ac:dyDescent="0.2">
      <c r="A19" s="15">
        <v>13</v>
      </c>
      <c r="B19" s="19" t="s">
        <v>46</v>
      </c>
      <c r="C19" s="19" t="s">
        <v>30</v>
      </c>
      <c r="D19" s="19" t="s">
        <v>50</v>
      </c>
      <c r="E19" s="20">
        <v>1000000</v>
      </c>
    </row>
    <row r="20" spans="1:5" ht="18.75" x14ac:dyDescent="0.2">
      <c r="A20" s="15">
        <v>14</v>
      </c>
      <c r="B20" s="19" t="s">
        <v>47</v>
      </c>
      <c r="C20" s="19" t="s">
        <v>31</v>
      </c>
      <c r="D20" s="19" t="s">
        <v>50</v>
      </c>
      <c r="E20" s="20">
        <v>1000000</v>
      </c>
    </row>
    <row r="21" spans="1:5" ht="18.75" x14ac:dyDescent="0.2">
      <c r="A21" s="15">
        <v>15</v>
      </c>
      <c r="B21" s="19" t="s">
        <v>48</v>
      </c>
      <c r="C21" s="19" t="s">
        <v>32</v>
      </c>
      <c r="D21" s="19" t="s">
        <v>51</v>
      </c>
      <c r="E21" s="20">
        <v>1000000</v>
      </c>
    </row>
    <row r="22" spans="1:5" ht="18.75" x14ac:dyDescent="0.2">
      <c r="A22" s="15">
        <v>16</v>
      </c>
      <c r="B22" s="21" t="s">
        <v>49</v>
      </c>
      <c r="C22" s="21" t="s">
        <v>33</v>
      </c>
      <c r="D22" s="21" t="s">
        <v>51</v>
      </c>
      <c r="E22" s="22">
        <v>1000000</v>
      </c>
    </row>
  </sheetData>
  <pageMargins left="0.2" right="0.2" top="0.23" bottom="0.71" header="0.2" footer="0.21"/>
  <pageSetup pageOrder="overThenDown"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Diem</vt:lpstr>
      <vt:lpstr>Bang Luong</vt:lpstr>
      <vt:lpstr>'Bang Luong'!Print_Titles</vt:lpstr>
      <vt:lpstr>Diem!Print_Titles</vt:lpstr>
    </vt:vector>
  </TitlesOfParts>
  <Company>0934363833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VietNam</dc:creator>
  <cp:lastModifiedBy>GIANGTS1</cp:lastModifiedBy>
  <cp:lastPrinted>2019-05-31T08:53:34Z</cp:lastPrinted>
  <dcterms:created xsi:type="dcterms:W3CDTF">2019-05-24T01:34:17Z</dcterms:created>
  <dcterms:modified xsi:type="dcterms:W3CDTF">2023-10-10T03:57:17Z</dcterms:modified>
</cp:coreProperties>
</file>