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CPC\Downloads\Cai dat MyExcel (52)\Cai dat MyExcel\MyExcel\MiniTool\FileViDu\HopDongLaoDong\"/>
    </mc:Choice>
  </mc:AlternateContent>
  <xr:revisionPtr revIDLastSave="0" documentId="13_ncr:1_{27B0D45E-384F-4F25-A1B3-2525B3AF111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Tempvtv1" sheetId="2" state="veryHidden" r:id="rId1"/>
    <sheet name="DanhSachLop" sheetId="1" r:id="rId2"/>
    <sheet name="CacLop" sheetId="6" r:id="rId3"/>
  </sheets>
  <externalReferences>
    <externalReference r:id="rId4"/>
  </externalReferences>
  <definedNames>
    <definedName name="_xlnm._FilterDatabase" localSheetId="2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<sst xmlns="http://schemas.openxmlformats.org/spreadsheetml/2006/main" count="114" uniqueCount="61">
  <si>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</si>
  <si>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</si>
  <si>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</si>
  <si>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</si>
  <si>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</si>
  <si>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</si>
  <si>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</si>
  <si>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</si>
  <si>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</si>
  <si>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</si>
  <si>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</si>
  <si>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</si>
  <si>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</si>
  <si>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</si>
  <si>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</si>
  <si>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</si>
  <si>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</si>
  <si>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</si>
  <si>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</si>
  <si>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</si>
  <si>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</si>
  <si>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</si>
  <si>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</si>
  <si>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</si>
  <si>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</si>
  <si>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</si>
  <si>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</si>
  <si>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</si>
  <si>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</si>
  <si>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</si>
  <si>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</si>
  <si>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</si>
  <si>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</si>
  <si>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</si>
  <si>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</si>
  <si>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</si>
  <si>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</si>
  <si>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</si>
  <si>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</si>
  <si>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>2B</t>
  </si>
  <si>
    <t>2C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</si>
  <si>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</si>
  <si>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</si>
  <si>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</si>
  <si>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</si>
  <si>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</si>
  <si>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</si>
  <si>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</si>
  <si>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</si>
  <si>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</si>
  <si>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</si>
  <si>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</si>
  <si>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</si>
  <si>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</si>
  <si>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</si>
  <si>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</si>
  <si>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</si>
  <si>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Word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</si>
  <si>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t>Ngày tháng</t>
  </si>
  <si>
    <t>[Ngaythangx2]</t>
  </si>
  <si>
    <t>{TENFOLDER}1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</si>
</sst>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Arial"/>
      <family val="2"/>
      <scheme val="minor"/>
    </font>
    <font>
      <sz val="8"/>
      <name val="Arial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9</c:v>
                </c:pt>
                <c:pt idx="1">
                  <c:v>7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68580</xdr:colOff>
          <xdr:row>1</xdr:row>
          <xdr:rowOff>76200</xdr:rowOff>
        </xdr:from>
        <xdr:to>
          <xdr:col>9</xdr:col>
          <xdr:colOff>1592580</xdr:colOff>
          <xdr:row>2</xdr:row>
          <xdr:rowOff>220980</xdr:rowOff>
        </xdr:to>
        <xdr:sp macro="" textlink="">
          <xdr:nvSpPr>
            <xdr:cNvPr id="2050" name="BTMNutE2W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vi-VN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n Excel sang Word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16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aoNhanhVBWord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3.8" x14ac:dyDescent="0.25"/>
  <sheetData>
    <row r="4" spans="11:11" x14ac:dyDescent="0.25">
      <c r="K4" t="s">
        <v>25</v>
      </c>
    </row>
    <row r="5" spans="11:11" x14ac:dyDescent="0.25">
      <c r="K5" t="s">
        <v>26</v>
      </c>
    </row>
    <row r="6" spans="11:11" x14ac:dyDescent="0.25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5"/>
  <sheetViews>
    <sheetView tabSelected="1" zoomScaleSheetLayoutView="100" workbookViewId="0">
      <selection activeCell="L2" sqref="L2"/>
    </sheetView>
  </sheetViews>
  <sheetFormatPr defaultColWidth="9" defaultRowHeight="18" x14ac:dyDescent="0.25"/>
  <cols>
    <col min="1" max="1" width="6.3984375" style="2" customWidth="1"/>
    <col min="2" max="2" width="20.3984375" style="2" bestFit="1" customWidth="1"/>
    <col min="3" max="3" width="5.69921875" style="2" customWidth="1"/>
    <col min="4" max="4" width="21.3984375" style="2" bestFit="1" customWidth="1"/>
    <col min="5" max="5" width="8.09765625" style="2" customWidth="1"/>
    <col min="6" max="6" width="6.59765625" style="2" customWidth="1"/>
    <col min="7" max="7" width="12.09765625" style="2" customWidth="1"/>
    <col min="8" max="8" width="15" style="2" customWidth="1"/>
    <col min="9" max="9" width="24.8984375" style="2" customWidth="1"/>
    <col min="10" max="10" width="24.09765625" style="2" customWidth="1"/>
    <col min="11" max="11" width="18.3984375" style="2" customWidth="1"/>
    <col min="12" max="16384" width="9" style="2"/>
  </cols>
  <sheetData>
    <row r="1" spans="1:12" x14ac:dyDescent="0.25">
      <c r="A1" s="17" t="s">
        <v>34</v>
      </c>
      <c r="B1" s="11" t="s">
        <v>22</v>
      </c>
      <c r="C1" s="11" t="s">
        <v>23</v>
      </c>
      <c r="D1" s="11" t="s">
        <v>24</v>
      </c>
      <c r="E1" s="11" t="s">
        <v>35</v>
      </c>
      <c r="F1" s="11" t="s">
        <v>36</v>
      </c>
      <c r="G1" s="11" t="s">
        <v>37</v>
      </c>
      <c r="H1" s="11" t="s">
        <v>45</v>
      </c>
      <c r="I1" s="11" t="s">
        <v>46</v>
      </c>
      <c r="J1" s="11" t="s">
        <v>47</v>
      </c>
      <c r="K1" s="19" t="s">
        <v>59</v>
      </c>
      <c r="L1" s="2" t="s">
        <v>60</v>
      </c>
    </row>
    <row r="2" spans="1:12" x14ac:dyDescent="0.25">
      <c r="A2" s="9">
        <v>10</v>
      </c>
    </row>
    <row r="3" spans="1:12" ht="22.8" x14ac:dyDescent="0.25">
      <c r="A3" s="1" t="s">
        <v>38</v>
      </c>
      <c r="B3" s="1"/>
      <c r="C3" s="1"/>
      <c r="D3" s="1"/>
      <c r="K3" s="1"/>
    </row>
    <row r="4" spans="1:12" x14ac:dyDescent="0.25">
      <c r="A4" s="14" t="s">
        <v>57</v>
      </c>
      <c r="K4" s="14"/>
    </row>
    <row r="5" spans="1:12" ht="23.4" customHeight="1" x14ac:dyDescent="0.25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43</v>
      </c>
      <c r="I5" s="4" t="s">
        <v>41</v>
      </c>
      <c r="J5" s="4" t="s">
        <v>44</v>
      </c>
      <c r="K5" s="3" t="s">
        <v>58</v>
      </c>
    </row>
    <row r="6" spans="1:12" ht="23.4" customHeight="1" x14ac:dyDescent="0.25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2" t="s">
        <v>48</v>
      </c>
      <c r="I6" s="12"/>
      <c r="J6" s="12"/>
      <c r="K6" s="18">
        <v>45292</v>
      </c>
    </row>
    <row r="7" spans="1:12" ht="23.4" customHeight="1" x14ac:dyDescent="0.25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3" t="s">
        <v>49</v>
      </c>
      <c r="I7" s="13"/>
      <c r="J7" s="13"/>
      <c r="K7" s="18">
        <v>45293</v>
      </c>
    </row>
    <row r="8" spans="1:12" ht="23.4" customHeight="1" x14ac:dyDescent="0.25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2" t="s">
        <v>50</v>
      </c>
      <c r="I8" s="12"/>
      <c r="J8" s="12"/>
      <c r="K8" s="18">
        <v>45294</v>
      </c>
    </row>
    <row r="9" spans="1:12" ht="23.4" customHeight="1" x14ac:dyDescent="0.25">
      <c r="A9" s="5">
        <v>4</v>
      </c>
      <c r="B9" s="6" t="s">
        <v>9</v>
      </c>
      <c r="C9" s="5" t="s">
        <v>39</v>
      </c>
      <c r="D9" s="6" t="s">
        <v>8</v>
      </c>
      <c r="E9" s="6">
        <v>10</v>
      </c>
      <c r="F9" s="6">
        <v>6</v>
      </c>
      <c r="G9" s="6">
        <v>8</v>
      </c>
      <c r="H9" s="13" t="s">
        <v>51</v>
      </c>
      <c r="I9" s="13"/>
      <c r="J9" s="13"/>
      <c r="K9" s="18">
        <v>45295</v>
      </c>
    </row>
    <row r="10" spans="1:12" ht="23.4" customHeight="1" x14ac:dyDescent="0.25">
      <c r="A10" s="7">
        <v>5</v>
      </c>
      <c r="B10" s="8" t="s">
        <v>11</v>
      </c>
      <c r="C10" s="7" t="s">
        <v>39</v>
      </c>
      <c r="D10" s="8" t="s">
        <v>10</v>
      </c>
      <c r="E10" s="8">
        <v>7</v>
      </c>
      <c r="F10" s="8">
        <v>5</v>
      </c>
      <c r="G10" s="8">
        <v>9</v>
      </c>
      <c r="H10" s="12" t="s">
        <v>52</v>
      </c>
      <c r="I10" s="12"/>
      <c r="J10" s="12"/>
      <c r="K10" s="18">
        <v>45296</v>
      </c>
    </row>
    <row r="11" spans="1:12" ht="23.4" customHeight="1" x14ac:dyDescent="0.25">
      <c r="A11" s="5">
        <v>6</v>
      </c>
      <c r="B11" s="6" t="s">
        <v>13</v>
      </c>
      <c r="C11" s="5" t="s">
        <v>39</v>
      </c>
      <c r="D11" s="6" t="s">
        <v>12</v>
      </c>
      <c r="E11" s="6">
        <v>9</v>
      </c>
      <c r="F11" s="6">
        <v>4</v>
      </c>
      <c r="G11" s="6">
        <v>8</v>
      </c>
      <c r="H11" s="13" t="s">
        <v>53</v>
      </c>
      <c r="I11" s="13"/>
      <c r="J11" s="13"/>
      <c r="K11" s="18">
        <v>45297</v>
      </c>
    </row>
    <row r="12" spans="1:12" ht="23.4" customHeight="1" x14ac:dyDescent="0.25">
      <c r="A12" s="7">
        <v>7</v>
      </c>
      <c r="B12" s="8" t="s">
        <v>15</v>
      </c>
      <c r="C12" s="7" t="s">
        <v>40</v>
      </c>
      <c r="D12" s="8" t="s">
        <v>14</v>
      </c>
      <c r="E12" s="8">
        <v>10</v>
      </c>
      <c r="F12" s="8">
        <v>3</v>
      </c>
      <c r="G12" s="8">
        <v>7</v>
      </c>
      <c r="H12" s="12" t="s">
        <v>54</v>
      </c>
      <c r="I12" s="12"/>
      <c r="J12" s="12"/>
      <c r="K12" s="18">
        <v>45298</v>
      </c>
    </row>
    <row r="13" spans="1:12" ht="23.4" customHeight="1" x14ac:dyDescent="0.25">
      <c r="A13" s="5">
        <v>8</v>
      </c>
      <c r="B13" s="6" t="s">
        <v>17</v>
      </c>
      <c r="C13" s="5" t="s">
        <v>2</v>
      </c>
      <c r="D13" s="6" t="s">
        <v>16</v>
      </c>
      <c r="E13" s="6">
        <v>9</v>
      </c>
      <c r="F13" s="6">
        <v>7</v>
      </c>
      <c r="G13" s="6">
        <v>7</v>
      </c>
      <c r="H13" s="13" t="s">
        <v>55</v>
      </c>
      <c r="I13" s="13" t="s">
        <v>42</v>
      </c>
      <c r="J13" s="13" t="s">
        <v>56</v>
      </c>
      <c r="K13" s="18">
        <v>45299</v>
      </c>
      <c r="L13"/>
    </row>
    <row r="14" spans="1:12" ht="23.4" customHeight="1" x14ac:dyDescent="0.25">
      <c r="A14" s="7">
        <v>9</v>
      </c>
      <c r="B14" s="8" t="s">
        <v>19</v>
      </c>
      <c r="C14" s="7" t="s">
        <v>39</v>
      </c>
      <c r="D14" s="8" t="s">
        <v>18</v>
      </c>
      <c r="E14" s="8">
        <v>9</v>
      </c>
      <c r="F14" s="8">
        <v>9</v>
      </c>
      <c r="G14" s="8">
        <v>7</v>
      </c>
      <c r="H14" s="12" t="s">
        <v>48</v>
      </c>
      <c r="I14" s="12" t="s">
        <v>42</v>
      </c>
      <c r="J14" s="12" t="s">
        <v>56</v>
      </c>
      <c r="K14" s="18">
        <v>45300</v>
      </c>
      <c r="L14"/>
    </row>
    <row r="15" spans="1:12" ht="23.4" customHeight="1" x14ac:dyDescent="0.25">
      <c r="A15" s="5">
        <v>10</v>
      </c>
      <c r="B15" s="6" t="s">
        <v>21</v>
      </c>
      <c r="C15" s="5" t="s">
        <v>40</v>
      </c>
      <c r="D15" s="6" t="s">
        <v>20</v>
      </c>
      <c r="E15" s="6">
        <v>9</v>
      </c>
      <c r="F15" s="6">
        <v>7</v>
      </c>
      <c r="G15" s="6">
        <v>9</v>
      </c>
      <c r="H15" s="13" t="s">
        <v>49</v>
      </c>
      <c r="I15" s="13" t="s">
        <v>42</v>
      </c>
      <c r="J15" s="13" t="s">
        <v>56</v>
      </c>
      <c r="K15" s="18">
        <v>45301</v>
      </c>
      <c r="L15"/>
    </row>
  </sheetData>
  <phoneticPr fontId="7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TMNutE2W">
              <controlPr defaultSize="0" print="0" autoFill="0" autoPict="0" macro="[1]!TaoNhanhVBWordnu">
                <anchor>
                  <from>
                    <xdr:col>9</xdr:col>
                    <xdr:colOff>68580</xdr:colOff>
                    <xdr:row>1</xdr:row>
                    <xdr:rowOff>76200</xdr:rowOff>
                  </from>
                  <to>
                    <xdr:col>9</xdr:col>
                    <xdr:colOff>1592580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17"/>
  <sheetViews>
    <sheetView workbookViewId="0">
      <selection activeCell="A7" sqref="A7:G17"/>
    </sheetView>
  </sheetViews>
  <sheetFormatPr defaultRowHeight="13.8" x14ac:dyDescent="0.25"/>
  <cols>
    <col min="1" max="1" width="5.09765625" bestFit="1" customWidth="1"/>
    <col min="2" max="2" width="20.296875" bestFit="1" customWidth="1"/>
    <col min="3" max="3" width="6.3984375" customWidth="1"/>
    <col min="4" max="4" width="21.09765625" bestFit="1" customWidth="1"/>
    <col min="5" max="5" width="7.3984375" customWidth="1"/>
    <col min="6" max="6" width="6.3984375" customWidth="1"/>
    <col min="7" max="7" width="12.69921875" customWidth="1"/>
    <col min="9" max="9" width="9.8984375" customWidth="1"/>
    <col min="11" max="11" width="11.8984375" customWidth="1"/>
  </cols>
  <sheetData>
    <row r="1" spans="1:11" x14ac:dyDescent="0.25">
      <c r="A1">
        <f>COUNTBLANK(A7:G17)</f>
        <v>0</v>
      </c>
      <c r="C1" s="10" t="str">
        <f>VLOOKUP(DanhSachLop!A2,DanhSachLop!A6:G15,3,0)</f>
        <v>2C</v>
      </c>
      <c r="I1">
        <f>DanhSachLop!A2</f>
        <v>10</v>
      </c>
    </row>
    <row r="2" spans="1:11" ht="17.399999999999999" x14ac:dyDescent="0.25">
      <c r="I2" s="4" t="s">
        <v>28</v>
      </c>
      <c r="J2" s="4" t="s">
        <v>29</v>
      </c>
      <c r="K2" s="4" t="s">
        <v>30</v>
      </c>
    </row>
    <row r="3" spans="1:11" x14ac:dyDescent="0.25">
      <c r="I3">
        <f>VLOOKUP(I1,DanhSachLop!A5:G15,5,0)</f>
        <v>9</v>
      </c>
      <c r="J3">
        <f>VLOOKUP(I1,DanhSachLop!A5:G15,6,0)</f>
        <v>7</v>
      </c>
      <c r="K3">
        <f>VLOOKUP(I1,DanhSachLop!A5:G15,7,0)</f>
        <v>9</v>
      </c>
    </row>
    <row r="7" spans="1:11" ht="20.7" customHeight="1" x14ac:dyDescent="0.25">
      <c r="A7" s="15" t="s">
        <v>0</v>
      </c>
      <c r="B7" s="16" t="s">
        <v>31</v>
      </c>
      <c r="C7" s="16" t="s">
        <v>32</v>
      </c>
      <c r="D7" s="16" t="s">
        <v>33</v>
      </c>
      <c r="E7" s="16" t="s">
        <v>28</v>
      </c>
      <c r="F7" s="16" t="s">
        <v>29</v>
      </c>
      <c r="G7" s="16" t="s">
        <v>30</v>
      </c>
    </row>
    <row r="8" spans="1:11" ht="20.7" hidden="1" customHeight="1" x14ac:dyDescent="0.25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25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25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hidden="1" customHeight="1" x14ac:dyDescent="0.25">
      <c r="A11" s="5">
        <f>_xlfn.AGGREGATE(4,7,A$7:A10)+1</f>
        <v>1</v>
      </c>
      <c r="B11" s="6" t="s">
        <v>9</v>
      </c>
      <c r="C11" s="5" t="s">
        <v>39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hidden="1" customHeight="1" x14ac:dyDescent="0.25">
      <c r="A12" s="5">
        <f>_xlfn.AGGREGATE(4,7,A$7:A11)+1</f>
        <v>1</v>
      </c>
      <c r="B12" s="6" t="s">
        <v>11</v>
      </c>
      <c r="C12" s="5" t="s">
        <v>39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hidden="1" customHeight="1" x14ac:dyDescent="0.25">
      <c r="A13" s="5">
        <f>_xlfn.AGGREGATE(4,7,A$7:A12)+1</f>
        <v>1</v>
      </c>
      <c r="B13" s="6" t="s">
        <v>13</v>
      </c>
      <c r="C13" s="5" t="s">
        <v>39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customHeight="1" x14ac:dyDescent="0.25">
      <c r="A14" s="5">
        <f>_xlfn.AGGREGATE(4,7,A$7:A13)+1</f>
        <v>1</v>
      </c>
      <c r="B14" s="6" t="s">
        <v>15</v>
      </c>
      <c r="C14" s="5" t="s">
        <v>40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customHeight="1" x14ac:dyDescent="0.25">
      <c r="A15" s="5">
        <f>_xlfn.AGGREGATE(4,7,A$7:A14)+1</f>
        <v>2</v>
      </c>
      <c r="B15" s="6" t="s">
        <v>17</v>
      </c>
      <c r="C15" s="5" t="s">
        <v>40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customHeight="1" x14ac:dyDescent="0.25">
      <c r="A16" s="5">
        <f>_xlfn.AGGREGATE(4,7,A$7:A15)+1</f>
        <v>3</v>
      </c>
      <c r="B16" s="6" t="s">
        <v>19</v>
      </c>
      <c r="C16" s="5" t="s">
        <v>40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customHeight="1" x14ac:dyDescent="0.25">
      <c r="A17" s="5">
        <f>_xlfn.AGGREGATE(4,7,A$7:A16)+1</f>
        <v>4</v>
      </c>
      <c r="B17" s="6" t="s">
        <v>21</v>
      </c>
      <c r="C17" s="5" t="s">
        <v>40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9-0000-0000-000002000000}">
    <filterColumn colId="2">
      <filters>
        <filter val="2C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DanhSachLop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2024-02-22T16:10:49Z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