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C:\MyExcel\MiniTool\FileViDu\e2e\"/>
    </mc:Choice>
  </mc:AlternateContent>
  <xr:revisionPtr revIDLastSave="0" documentId="13_ncr:1_{5066E9CB-F1E9-4529-BAFE-BFF8B3753C82}" xr6:coauthVersionLast="47" xr6:coauthVersionMax="47" xr10:uidLastSave="{00000000-0000-0000-0000-000000000000}"/>
  <bookViews>
    <workbookView xWindow="-108" yWindow="-108" windowWidth="23256" windowHeight="12456" firstSheet="1" activeTab="1" xr2:uid="{00000000-000D-0000-FFFF-FFFF00000000}"/>
  </bookViews>
  <sheets>
    <sheet name="Tempvtv1" sheetId="2" state="veryHidden" r:id="rId1"/>
    <sheet name="DanhSachLop" sheetId="1" r:id="rId2"/>
    <sheet name="Mẫu_GiayMoiHop" sheetId="4" r:id="rId3"/>
    <sheet name="Mẫu_ThongBaoDiemThi" sheetId="5" r:id="rId4"/>
    <sheet name="CacLop" sheetId="6" r:id="rId5"/>
  </sheets>
  <externalReferences>
    <externalReference r:id="rId6"/>
  </externalReferences>
  <definedNames>
    <definedName name="_xlnm._FilterDatabase" localSheetId="4" hidden="1">CacLop!$A$7:$G$17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" i="6" l="1"/>
  <c r="A8" i="6"/>
  <c r="I1" i="6"/>
  <c r="K3" i="6" s="1"/>
  <c r="C1" i="6"/>
  <c r="A10" i="6" l="1"/>
  <c r="J3" i="6"/>
  <c r="I3" i="6"/>
  <c r="A11" i="6" l="1"/>
  <c r="A12" i="6" s="1"/>
  <c r="A13" i="6" l="1"/>
  <c r="A14" i="6" l="1"/>
  <c r="A15" i="6" l="1"/>
  <c r="A16" i="6" s="1"/>
  <c r="A17" i="6" s="1"/>
  <c r="A1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MACPC</author>
  </authors>
  <commentList>
    <comment ref="B2" authorId="0" shapeId="0" xr:uid="{00000000-0006-0000-0100-000001000000}">
      <text>
        <r>
          <rPr>
            <sz val="9"/>
            <color indexed="81"/>
            <rFont val="Tahoma"/>
            <family val="2"/>
          </rPr>
          <t xml:space="preserve">Muốn xuất ra Thư mục mình chọn, ô B2 bạn gõ vào
[Tên đường dẫn]
</t>
        </r>
        <r>
          <rPr>
            <i/>
            <sz val="9"/>
            <color indexed="81"/>
            <rFont val="Tahoma"/>
            <family val="2"/>
          </rPr>
          <t>Bao gồm mở vào đóng ngoặc vuông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<sst xmlns="http://schemas.openxmlformats.org/spreadsheetml/2006/main" count="157" uniqueCount="94">
  <si>
    <t>STT</t>
  </si>
  <si>
    <t>Lê Thanh An</t>
  </si>
  <si>
    <t>2A</t>
  </si>
  <si>
    <t>Nguyễn Thanh Lan</t>
  </si>
  <si>
    <t>Nguyễn Thị Bảo</t>
  </si>
  <si>
    <t>Lê Thị Phương Chi</t>
  </si>
  <si>
    <t>Lê Thị Thùy Linh</t>
  </si>
  <si>
    <t>Nguyễn Thị Cúc</t>
  </si>
  <si>
    <t>Vũ Thị Hồng Lộc</t>
  </si>
  <si>
    <t>Phạm Trung Hải</t>
  </si>
  <si>
    <t>Nguyễn Thanh Tuyền</t>
  </si>
  <si>
    <t>Lê Thị Huyền Trang</t>
  </si>
  <si>
    <t>Nguyễn Văn Tùng</t>
  </si>
  <si>
    <t>Nguyễn Minh Lộc</t>
  </si>
  <si>
    <t>Nguyễn Thị Thanh</t>
  </si>
  <si>
    <t>Lê Thị Tuyết Mai</t>
  </si>
  <si>
    <t>Nguyễn Thị Xuân</t>
  </si>
  <si>
    <t>Nguyễn Văn Sơn</t>
  </si>
  <si>
    <t>Lê Thị Thanh Xuân</t>
  </si>
  <si>
    <t>Lê Thị Xuân Lan</t>
  </si>
  <si>
    <t>Nguyễn Thị Bảo Yến</t>
  </si>
  <si>
    <t>Nguyễn Minh Thành</t>
  </si>
  <si>
    <t>[Họ tên phụ huynh]</t>
  </si>
  <si>
    <t>[Lớp]</t>
  </si>
  <si>
    <t>[Họ tên học sinh]</t>
  </si>
  <si>
    <t>$B$3:$D$13</t>
  </si>
  <si>
    <t>C:\Users\KHTC_MAC\Downloads\Excel to Word (1)\Moi Hop phu huynh\Giay moi hop.docx</t>
  </si>
  <si>
    <t>Sheet1</t>
  </si>
  <si>
    <t>Toán</t>
  </si>
  <si>
    <t>Văn</t>
  </si>
  <si>
    <t>Ngoại ngữ</t>
  </si>
  <si>
    <t>Họ tên phụ huynh</t>
  </si>
  <si>
    <t>Lớp</t>
  </si>
  <si>
    <t>Họ tên học sinh</t>
  </si>
  <si>
    <t>[STT]</t>
  </si>
  <si>
    <t>[Toán]</t>
  </si>
  <si>
    <t>[Văn]</t>
  </si>
  <si>
    <t>[Ngoại ngữ]</t>
  </si>
  <si>
    <t>DANH SÁCH LỚP 2A</t>
  </si>
  <si>
    <t xml:space="preserve">PHÒNG GD &amp; ĐT Thanh trì </t>
  </si>
  <si>
    <t>Trường Tiểu học Ngọc Hồi</t>
  </si>
  <si>
    <t xml:space="preserve">       -------------</t>
  </si>
  <si>
    <t>GIẤY MỜI HỌP PHỤ HUYNH</t>
  </si>
  <si>
    <r>
      <t xml:space="preserve">Phụ huynh em: </t>
    </r>
    <r>
      <rPr>
        <i/>
        <sz val="14"/>
        <color rgb="FFFF0000"/>
        <rFont val="Times New Roman"/>
        <family val="1"/>
      </rPr>
      <t>[Họ tên học sinh]</t>
    </r>
  </si>
  <si>
    <r>
      <t xml:space="preserve">Học lớp: </t>
    </r>
    <r>
      <rPr>
        <sz val="14"/>
        <color rgb="FFFF0000"/>
        <rFont val="Times New Roman"/>
        <family val="1"/>
      </rPr>
      <t>[Lớp]</t>
    </r>
  </si>
  <si>
    <t xml:space="preserve">Đúng vào lúc 15h00 ngày 25 tháng 5 năm 2025. </t>
  </si>
  <si>
    <t>Đến tại văn phòng Trường: Phòng họp trường Tiểu học Ngọc Hồi</t>
  </si>
  <si>
    <t>Để thông báo tình hình học tập và rèn luyện của học sinh trong năm học 2025</t>
  </si>
  <si>
    <t xml:space="preserve">Rất mong quý phụ huynh đến đúng giờ. </t>
  </si>
  <si>
    <t>Xin trân trọng cảm ơn.</t>
  </si>
  <si>
    <t>THÔNG BÁO ĐIỂM THI HỌC KÌ</t>
  </si>
  <si>
    <r>
      <t xml:space="preserve">Trường Tiểu học Ngọc Hồi kính gửi Ông (bà): </t>
    </r>
    <r>
      <rPr>
        <b/>
        <sz val="14"/>
        <color rgb="FFFF0000"/>
        <rFont val="Times New Roman"/>
        <family val="1"/>
      </rPr>
      <t>[Họ tên phụ huynh]</t>
    </r>
    <r>
      <rPr>
        <sz val="14"/>
        <color rgb="FFFF0000"/>
        <rFont val="Times New Roman"/>
        <family val="1"/>
      </rPr>
      <t xml:space="preserve"> </t>
    </r>
    <r>
      <rPr>
        <sz val="14"/>
        <color theme="1"/>
        <rFont val="Times New Roman"/>
        <family val="1"/>
      </rPr>
      <t xml:space="preserve">Phụ huynh em: </t>
    </r>
    <r>
      <rPr>
        <i/>
        <sz val="14"/>
        <color rgb="FFFF0000"/>
        <rFont val="Times New Roman"/>
        <family val="1"/>
      </rPr>
      <t>[Họ tên học sinh]</t>
    </r>
    <r>
      <rPr>
        <sz val="14"/>
        <color rgb="FFFF0000"/>
        <rFont val="Times New Roman"/>
        <family val="1"/>
      </rPr>
      <t xml:space="preserve"> </t>
    </r>
    <r>
      <rPr>
        <sz val="14"/>
        <color theme="1"/>
        <rFont val="Times New Roman"/>
        <family val="1"/>
      </rPr>
      <t xml:space="preserve">Học lớp: </t>
    </r>
    <r>
      <rPr>
        <sz val="14"/>
        <color rgb="FFFF0000"/>
        <rFont val="Times New Roman"/>
        <family val="1"/>
      </rPr>
      <t xml:space="preserve">[Lớp] </t>
    </r>
    <r>
      <rPr>
        <sz val="14"/>
        <color theme="1"/>
        <rFont val="Times New Roman"/>
        <family val="1"/>
      </rPr>
      <t>điểm thi học kì 1 năm học 2025 như sau:</t>
    </r>
  </si>
  <si>
    <r>
      <t xml:space="preserve">Điểm toán: </t>
    </r>
    <r>
      <rPr>
        <sz val="14"/>
        <color rgb="FFFF0000"/>
        <rFont val="Times New Roman"/>
        <family val="1"/>
      </rPr>
      <t>[Toán]</t>
    </r>
  </si>
  <si>
    <r>
      <t xml:space="preserve">Điểm Văn: </t>
    </r>
    <r>
      <rPr>
        <sz val="14"/>
        <color rgb="FFFF0000"/>
        <rFont val="Times New Roman"/>
        <family val="1"/>
      </rPr>
      <t>[Văn]</t>
    </r>
  </si>
  <si>
    <r>
      <t>Điểm ngoại ngữ:</t>
    </r>
    <r>
      <rPr>
        <sz val="12"/>
        <color theme="1"/>
        <rFont val="Times New Roman"/>
        <family val="1"/>
      </rPr>
      <t xml:space="preserve"> </t>
    </r>
    <r>
      <rPr>
        <sz val="14"/>
        <color rgb="FF0070C0"/>
        <rFont val="Times New Roman"/>
        <family val="1"/>
      </rPr>
      <t>[Ngoại ngữ]</t>
    </r>
  </si>
  <si>
    <t>Xin trân trọng thông báo.</t>
  </si>
  <si>
    <t>2B</t>
  </si>
  <si>
    <t>2C</t>
  </si>
  <si>
    <t>Nhà trường gửi kèm Danh sách Lớp để Phụ Huynh nắm được</t>
  </si>
  <si>
    <t>[Danh Sách Lớp]</t>
  </si>
  <si>
    <t>Danh sách lớp</t>
  </si>
  <si>
    <t>dulieu_CacLop_A7:G17</t>
  </si>
  <si>
    <t>Ảnh HS</t>
  </si>
  <si>
    <t>Biểu đồ điểm</t>
  </si>
  <si>
    <t>[Ảnh HS]</t>
  </si>
  <si>
    <t>[Danh sách lớp]</t>
  </si>
  <si>
    <t>[Biểu đồ điểm]</t>
  </si>
  <si>
    <t>MS01.jpg</t>
  </si>
  <si>
    <t>MS02.jpg</t>
  </si>
  <si>
    <t>MS03.jpg</t>
  </si>
  <si>
    <t>MS04.jpg</t>
  </si>
  <si>
    <t>MS05.jpg</t>
  </si>
  <si>
    <t>MS06.jpg</t>
  </si>
  <si>
    <t>MS07.jpg</t>
  </si>
  <si>
    <t>MS08.jpg</t>
  </si>
  <si>
    <t>bieudo_CacLop_Chart 1</t>
  </si>
  <si>
    <t>Nhà trường gửi kèm điểm toàn lớp để Phụ Huynh được biết</t>
  </si>
  <si>
    <r>
      <t xml:space="preserve">*Ghi chú: Ấn chuột phải vào dòng bất kỳ từ dòng số 6 trở đi và chọn Chuột phải/Chọn MyExcel/Chọn </t>
    </r>
    <r>
      <rPr>
        <b/>
        <i/>
        <sz val="12"/>
        <color theme="5" tint="-0.249977111117893"/>
        <rFont val="Times New Roman"/>
        <family val="1"/>
      </rPr>
      <t>Trộn Sang Excel</t>
    </r>
    <r>
      <rPr>
        <i/>
        <sz val="12"/>
        <color theme="5" tint="-0.249977111117893"/>
        <rFont val="Times New Roman"/>
        <family val="1"/>
      </rPr>
      <t xml:space="preserve"> để thử tính năng</t>
    </r>
  </si>
  <si>
    <r>
      <t xml:space="preserve">Bằng chữ: </t>
    </r>
    <r>
      <rPr>
        <sz val="11"/>
        <color rgb="FFFF0000"/>
        <rFont val="Calibri"/>
        <family val="2"/>
        <scheme val="minor"/>
      </rPr>
      <t>[Toán_text]</t>
    </r>
  </si>
  <si>
    <r>
      <t xml:space="preserve">Trân trọng kính mời Ông (bà): </t>
    </r>
    <r>
      <rPr>
        <sz val="14"/>
        <color rgb="FFFF0000"/>
        <rFont val="Times New Roman"/>
        <family val="1"/>
      </rPr>
      <t>[Họ tên phụ huynh_Text]</t>
    </r>
  </si>
  <si>
    <t>[Mã HS_qrcode]</t>
  </si>
  <si>
    <t>Mã học sinh</t>
  </si>
  <si>
    <t>MS01</t>
  </si>
  <si>
    <t>MS02</t>
  </si>
  <si>
    <t>MS03</t>
  </si>
  <si>
    <t>MS04</t>
  </si>
  <si>
    <t>MS05</t>
  </si>
  <si>
    <t>MS06</t>
  </si>
  <si>
    <t>MS07</t>
  </si>
  <si>
    <t>MS08</t>
  </si>
  <si>
    <t>MS09</t>
  </si>
  <si>
    <t>MS10</t>
  </si>
  <si>
    <t>[Ngày tháng]</t>
  </si>
  <si>
    <t>[Ngày tháng_text]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</si>
</sst>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8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rgb="FFFF0000"/>
      <name val="Times New Roman"/>
      <family val="1"/>
    </font>
    <font>
      <sz val="12"/>
      <color theme="1"/>
      <name val="Times New Roman"/>
      <family val="1"/>
    </font>
    <font>
      <i/>
      <sz val="14"/>
      <color rgb="FFFF0000"/>
      <name val="Times New Roman"/>
      <family val="1"/>
    </font>
    <font>
      <b/>
      <sz val="14"/>
      <color rgb="FFFF0000"/>
      <name val="Times New Roman"/>
      <family val="1"/>
    </font>
    <font>
      <sz val="14"/>
      <color rgb="FF0070C0"/>
      <name val="Times New Roman"/>
      <family val="1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i/>
      <sz val="12"/>
      <color theme="5" tint="-0.249977111117893"/>
      <name val="Times New Roman"/>
      <family val="1"/>
    </font>
    <font>
      <b/>
      <i/>
      <sz val="12"/>
      <color theme="5" tint="-0.249977111117893"/>
      <name val="Times New Roman"/>
      <family val="1"/>
    </font>
    <font>
      <sz val="9"/>
      <color indexed="81"/>
      <name val="Tahoma"/>
      <family val="2"/>
    </font>
    <font>
      <i/>
      <sz val="9"/>
      <color indexed="81"/>
      <name val="Tahoma"/>
      <family val="2"/>
    </font>
    <font>
      <sz val="12"/>
      <color rgb="FF000000"/>
      <name val="Arial"/>
      <family val="2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>
      <alignment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3" borderId="0" xfId="0" applyFont="1" applyFill="1">
      <alignment vertical="center"/>
    </xf>
    <xf numFmtId="0" fontId="9" fillId="0" borderId="0" xfId="0" applyFont="1">
      <alignment vertical="center"/>
    </xf>
    <xf numFmtId="0" fontId="4" fillId="0" borderId="0" xfId="0" applyFont="1">
      <alignment vertical="center"/>
    </xf>
    <xf numFmtId="0" fontId="5" fillId="2" borderId="1" xfId="0" applyFont="1" applyFill="1" applyBorder="1">
      <alignment vertical="center"/>
    </xf>
    <xf numFmtId="0" fontId="5" fillId="0" borderId="1" xfId="0" applyFont="1" applyBorder="1">
      <alignment vertical="center"/>
    </xf>
    <xf numFmtId="0" fontId="11" fillId="0" borderId="0" xfId="0" applyFont="1">
      <alignment vertical="center"/>
    </xf>
    <xf numFmtId="0" fontId="4" fillId="4" borderId="0" xfId="0" applyFont="1" applyFill="1">
      <alignment vertical="center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14" fontId="5" fillId="2" borderId="1" xfId="0" applyNumberFormat="1" applyFont="1" applyFill="1" applyBorder="1">
      <alignment vertical="center"/>
    </xf>
    <xf numFmtId="14" fontId="5" fillId="0" borderId="1" xfId="0" applyNumberFormat="1" applyFont="1" applyBorder="1">
      <alignment vertical="center"/>
    </xf>
    <xf numFmtId="0" fontId="6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Biểu</a:t>
            </a:r>
            <a:r>
              <a:rPr lang="en-US" baseline="0"/>
              <a:t> đồ điểm 3 Môn</a:t>
            </a:r>
            <a:endParaRPr lang="vi-VN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CacLop!$I$2:$K$2</c:f>
              <c:strCache>
                <c:ptCount val="3"/>
                <c:pt idx="0">
                  <c:v>Toán</c:v>
                </c:pt>
                <c:pt idx="1">
                  <c:v>Văn</c:v>
                </c:pt>
                <c:pt idx="2">
                  <c:v>Ngoại ngữ</c:v>
                </c:pt>
              </c:strCache>
            </c:strRef>
          </c:cat>
          <c:val>
            <c:numRef>
              <c:f>CacLop!$I$3:$K$3</c:f>
              <c:numCache>
                <c:formatCode>General</c:formatCode>
                <c:ptCount val="3"/>
                <c:pt idx="0">
                  <c:v>9</c:v>
                </c:pt>
                <c:pt idx="1">
                  <c:v>4</c:v>
                </c:pt>
                <c:pt idx="2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21-4259-B259-568BC29DB0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3821856"/>
        <c:axId val="153525296"/>
      </c:barChart>
      <c:catAx>
        <c:axId val="163821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525296"/>
        <c:crosses val="autoZero"/>
        <c:auto val="1"/>
        <c:lblAlgn val="ctr"/>
        <c:lblOffset val="100"/>
        <c:noMultiLvlLbl val="0"/>
      </c:catAx>
      <c:valAx>
        <c:axId val="153525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821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Button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8</xdr:col>
          <xdr:colOff>1623060</xdr:colOff>
          <xdr:row>1</xdr:row>
          <xdr:rowOff>76200</xdr:rowOff>
        </xdr:from>
        <xdr:to>
          <xdr:col>10</xdr:col>
          <xdr:colOff>0</xdr:colOff>
          <xdr:row>2</xdr:row>
          <xdr:rowOff>220980</xdr:rowOff>
        </xdr:to>
        <xdr:sp macro="" textlink="">
          <xdr:nvSpPr>
            <xdr:cNvPr id="8194" name="BTMNutE2e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1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en-US" sz="12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Trộ</a:t>
              </a: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n Excel sang Excel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7</xdr:col>
      <xdr:colOff>423862</xdr:colOff>
      <xdr:row>4</xdr:row>
      <xdr:rowOff>119063</xdr:rowOff>
    </xdr:from>
    <xdr:to>
      <xdr:col>11</xdr:col>
      <xdr:colOff>171450</xdr:colOff>
      <xdr:row>17</xdr:row>
      <xdr:rowOff>71438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F1B615D-AE38-9CD5-24EB-936BD0282E6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MyExcel\MyExcel.xlam" TargetMode="External"/><Relationship Id="rId1" Type="http://schemas.openxmlformats.org/officeDocument/2006/relationships/externalLinkPath" Target="/MyExcel/MyExcel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definedNames>
      <definedName name="MyExcelE2Enu"/>
    </definedNames>
    <sheetDataSet>
      <sheetData sheetId="0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K4:K6"/>
  <sheetViews>
    <sheetView workbookViewId="0"/>
  </sheetViews>
  <sheetFormatPr defaultRowHeight="14.4" x14ac:dyDescent="0.3"/>
  <sheetData>
    <row r="4" spans="11:11" x14ac:dyDescent="0.3">
      <c r="K4" t="s">
        <v>25</v>
      </c>
    </row>
    <row r="5" spans="11:11" x14ac:dyDescent="0.3">
      <c r="K5" t="s">
        <v>26</v>
      </c>
    </row>
    <row r="6" spans="11:11" x14ac:dyDescent="0.3">
      <c r="K6" t="s">
        <v>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L15"/>
  <sheetViews>
    <sheetView tabSelected="1" zoomScaleSheetLayoutView="100" workbookViewId="0">
      <selection activeCell="D11" sqref="D11"/>
    </sheetView>
  </sheetViews>
  <sheetFormatPr defaultColWidth="9" defaultRowHeight="18" x14ac:dyDescent="0.3"/>
  <cols>
    <col min="1" max="1" width="6.44140625" style="2" customWidth="1"/>
    <col min="2" max="2" width="20.44140625" style="2" bestFit="1" customWidth="1"/>
    <col min="3" max="3" width="5.6640625" style="2" customWidth="1"/>
    <col min="4" max="4" width="21.44140625" style="2" bestFit="1" customWidth="1"/>
    <col min="5" max="5" width="8.109375" style="2" customWidth="1"/>
    <col min="6" max="6" width="6.5546875" style="2" customWidth="1"/>
    <col min="7" max="7" width="12.109375" style="2" customWidth="1"/>
    <col min="8" max="8" width="15" style="2" customWidth="1"/>
    <col min="9" max="9" width="24.88671875" style="2" customWidth="1"/>
    <col min="10" max="10" width="24.109375" style="2" customWidth="1"/>
    <col min="11" max="12" width="18.33203125" style="2" customWidth="1"/>
    <col min="13" max="16384" width="9" style="2"/>
  </cols>
  <sheetData>
    <row r="1" spans="1:12" x14ac:dyDescent="0.3">
      <c r="A1" s="18" t="s">
        <v>34</v>
      </c>
      <c r="B1" s="14" t="s">
        <v>22</v>
      </c>
      <c r="C1" s="14" t="s">
        <v>23</v>
      </c>
      <c r="D1" s="14" t="s">
        <v>24</v>
      </c>
      <c r="E1" s="14" t="s">
        <v>35</v>
      </c>
      <c r="F1" s="14" t="s">
        <v>36</v>
      </c>
      <c r="G1" s="14" t="s">
        <v>37</v>
      </c>
      <c r="H1" s="14" t="s">
        <v>64</v>
      </c>
      <c r="I1" s="14" t="s">
        <v>65</v>
      </c>
      <c r="J1" s="14" t="s">
        <v>66</v>
      </c>
      <c r="K1" s="14" t="s">
        <v>80</v>
      </c>
      <c r="L1" s="14" t="s">
        <v>92</v>
      </c>
    </row>
    <row r="2" spans="1:12" x14ac:dyDescent="0.3">
      <c r="A2" s="12">
        <v>6</v>
      </c>
    </row>
    <row r="3" spans="1:12" ht="22.8" x14ac:dyDescent="0.3">
      <c r="A3" s="1" t="s">
        <v>38</v>
      </c>
      <c r="B3" s="1"/>
      <c r="C3" s="1"/>
      <c r="D3" s="1"/>
    </row>
    <row r="4" spans="1:12" x14ac:dyDescent="0.3">
      <c r="A4" s="17" t="s">
        <v>77</v>
      </c>
    </row>
    <row r="5" spans="1:12" ht="23.4" customHeight="1" x14ac:dyDescent="0.3">
      <c r="A5" s="3" t="s">
        <v>0</v>
      </c>
      <c r="B5" s="4" t="s">
        <v>31</v>
      </c>
      <c r="C5" s="4" t="s">
        <v>32</v>
      </c>
      <c r="D5" s="4" t="s">
        <v>33</v>
      </c>
      <c r="E5" s="4" t="s">
        <v>28</v>
      </c>
      <c r="F5" s="4" t="s">
        <v>29</v>
      </c>
      <c r="G5" s="4" t="s">
        <v>30</v>
      </c>
      <c r="H5" s="4" t="s">
        <v>62</v>
      </c>
      <c r="I5" s="4" t="s">
        <v>60</v>
      </c>
      <c r="J5" s="4" t="s">
        <v>63</v>
      </c>
      <c r="K5" s="4" t="s">
        <v>81</v>
      </c>
      <c r="L5" s="4"/>
    </row>
    <row r="6" spans="1:12" ht="23.4" customHeight="1" x14ac:dyDescent="0.3">
      <c r="A6" s="7">
        <v>1</v>
      </c>
      <c r="B6" s="8" t="s">
        <v>3</v>
      </c>
      <c r="C6" s="7" t="s">
        <v>2</v>
      </c>
      <c r="D6" s="8" t="s">
        <v>1</v>
      </c>
      <c r="E6" s="8">
        <v>7</v>
      </c>
      <c r="F6" s="8">
        <v>9</v>
      </c>
      <c r="G6" s="8">
        <v>8</v>
      </c>
      <c r="H6" s="15" t="s">
        <v>67</v>
      </c>
      <c r="I6" s="15"/>
      <c r="J6" s="15"/>
      <c r="K6" s="15" t="s">
        <v>82</v>
      </c>
      <c r="L6" s="22">
        <v>45566</v>
      </c>
    </row>
    <row r="7" spans="1:12" ht="23.4" customHeight="1" x14ac:dyDescent="0.3">
      <c r="A7" s="5">
        <v>2</v>
      </c>
      <c r="B7" s="6" t="s">
        <v>5</v>
      </c>
      <c r="C7" s="5" t="s">
        <v>2</v>
      </c>
      <c r="D7" s="6" t="s">
        <v>4</v>
      </c>
      <c r="E7" s="6">
        <v>8</v>
      </c>
      <c r="F7" s="6">
        <v>8</v>
      </c>
      <c r="G7" s="6">
        <v>9</v>
      </c>
      <c r="H7" s="16" t="s">
        <v>68</v>
      </c>
      <c r="I7" s="16"/>
      <c r="J7" s="16"/>
      <c r="K7" s="16" t="s">
        <v>83</v>
      </c>
      <c r="L7" s="23">
        <v>45567</v>
      </c>
    </row>
    <row r="8" spans="1:12" ht="23.4" customHeight="1" x14ac:dyDescent="0.3">
      <c r="A8" s="7">
        <v>3</v>
      </c>
      <c r="B8" s="8" t="s">
        <v>7</v>
      </c>
      <c r="C8" s="7" t="s">
        <v>2</v>
      </c>
      <c r="D8" s="8" t="s">
        <v>6</v>
      </c>
      <c r="E8" s="8">
        <v>9</v>
      </c>
      <c r="F8" s="8">
        <v>7</v>
      </c>
      <c r="G8" s="8">
        <v>9</v>
      </c>
      <c r="H8" s="15" t="s">
        <v>69</v>
      </c>
      <c r="I8" s="15"/>
      <c r="J8" s="15"/>
      <c r="K8" s="15" t="s">
        <v>84</v>
      </c>
      <c r="L8" s="22">
        <v>45568</v>
      </c>
    </row>
    <row r="9" spans="1:12" ht="23.4" customHeight="1" x14ac:dyDescent="0.3">
      <c r="A9" s="5">
        <v>4</v>
      </c>
      <c r="B9" s="6" t="s">
        <v>9</v>
      </c>
      <c r="C9" s="5" t="s">
        <v>56</v>
      </c>
      <c r="D9" s="6" t="s">
        <v>8</v>
      </c>
      <c r="E9" s="6">
        <v>10</v>
      </c>
      <c r="F9" s="6">
        <v>6</v>
      </c>
      <c r="G9" s="6">
        <v>8</v>
      </c>
      <c r="H9" s="16" t="s">
        <v>70</v>
      </c>
      <c r="I9" s="16"/>
      <c r="J9" s="16"/>
      <c r="K9" s="16" t="s">
        <v>85</v>
      </c>
      <c r="L9" s="23">
        <v>45569</v>
      </c>
    </row>
    <row r="10" spans="1:12" ht="23.4" customHeight="1" x14ac:dyDescent="0.3">
      <c r="A10" s="7">
        <v>5</v>
      </c>
      <c r="B10" s="8" t="s">
        <v>11</v>
      </c>
      <c r="C10" s="7" t="s">
        <v>56</v>
      </c>
      <c r="D10" s="8" t="s">
        <v>10</v>
      </c>
      <c r="E10" s="8">
        <v>7</v>
      </c>
      <c r="F10" s="8">
        <v>5</v>
      </c>
      <c r="G10" s="8">
        <v>9</v>
      </c>
      <c r="H10" s="15" t="s">
        <v>71</v>
      </c>
      <c r="I10" s="15"/>
      <c r="J10" s="15"/>
      <c r="K10" s="15" t="s">
        <v>86</v>
      </c>
      <c r="L10" s="22">
        <v>45570</v>
      </c>
    </row>
    <row r="11" spans="1:12" ht="23.4" customHeight="1" x14ac:dyDescent="0.3">
      <c r="A11" s="5">
        <v>6</v>
      </c>
      <c r="B11" s="6" t="s">
        <v>13</v>
      </c>
      <c r="C11" s="5" t="s">
        <v>56</v>
      </c>
      <c r="D11" s="6" t="s">
        <v>12</v>
      </c>
      <c r="E11" s="6">
        <v>9</v>
      </c>
      <c r="F11" s="6">
        <v>4</v>
      </c>
      <c r="G11" s="6">
        <v>8</v>
      </c>
      <c r="H11" s="16" t="s">
        <v>72</v>
      </c>
      <c r="I11" s="16"/>
      <c r="J11" s="16"/>
      <c r="K11" s="16" t="s">
        <v>87</v>
      </c>
      <c r="L11" s="23">
        <v>45571</v>
      </c>
    </row>
    <row r="12" spans="1:12" ht="23.4" customHeight="1" x14ac:dyDescent="0.3">
      <c r="A12" s="7">
        <v>7</v>
      </c>
      <c r="B12" s="8" t="s">
        <v>15</v>
      </c>
      <c r="C12" s="7" t="s">
        <v>57</v>
      </c>
      <c r="D12" s="8" t="s">
        <v>14</v>
      </c>
      <c r="E12" s="8">
        <v>10</v>
      </c>
      <c r="F12" s="8">
        <v>3</v>
      </c>
      <c r="G12" s="8">
        <v>7</v>
      </c>
      <c r="H12" s="15" t="s">
        <v>73</v>
      </c>
      <c r="I12" s="15"/>
      <c r="J12" s="15"/>
      <c r="K12" s="15" t="s">
        <v>88</v>
      </c>
      <c r="L12" s="22">
        <v>45572</v>
      </c>
    </row>
    <row r="13" spans="1:12" ht="23.4" customHeight="1" x14ac:dyDescent="0.3">
      <c r="A13" s="5">
        <v>8</v>
      </c>
      <c r="B13" s="6" t="s">
        <v>17</v>
      </c>
      <c r="C13" s="5" t="s">
        <v>57</v>
      </c>
      <c r="D13" s="6" t="s">
        <v>16</v>
      </c>
      <c r="E13" s="6">
        <v>9</v>
      </c>
      <c r="F13" s="6">
        <v>7</v>
      </c>
      <c r="G13" s="6">
        <v>7</v>
      </c>
      <c r="H13" s="16" t="s">
        <v>74</v>
      </c>
      <c r="I13" s="16" t="s">
        <v>61</v>
      </c>
      <c r="J13" s="16" t="s">
        <v>75</v>
      </c>
      <c r="K13" s="16" t="s">
        <v>89</v>
      </c>
      <c r="L13" s="23">
        <v>45573</v>
      </c>
    </row>
    <row r="14" spans="1:12" ht="23.4" customHeight="1" x14ac:dyDescent="0.3">
      <c r="A14" s="7">
        <v>9</v>
      </c>
      <c r="B14" s="8" t="s">
        <v>19</v>
      </c>
      <c r="C14" s="7" t="s">
        <v>57</v>
      </c>
      <c r="D14" s="8" t="s">
        <v>18</v>
      </c>
      <c r="E14" s="8">
        <v>9</v>
      </c>
      <c r="F14" s="8">
        <v>9</v>
      </c>
      <c r="G14" s="8">
        <v>7</v>
      </c>
      <c r="H14" s="15" t="s">
        <v>67</v>
      </c>
      <c r="I14" s="15" t="s">
        <v>61</v>
      </c>
      <c r="J14" s="15" t="s">
        <v>75</v>
      </c>
      <c r="K14" s="15" t="s">
        <v>90</v>
      </c>
      <c r="L14" s="22">
        <v>45574</v>
      </c>
    </row>
    <row r="15" spans="1:12" ht="23.4" customHeight="1" x14ac:dyDescent="0.3">
      <c r="A15" s="5">
        <v>10</v>
      </c>
      <c r="B15" s="6" t="s">
        <v>21</v>
      </c>
      <c r="C15" s="5" t="s">
        <v>57</v>
      </c>
      <c r="D15" s="6" t="s">
        <v>20</v>
      </c>
      <c r="E15" s="6">
        <v>9</v>
      </c>
      <c r="F15" s="6">
        <v>7</v>
      </c>
      <c r="G15" s="6">
        <v>9</v>
      </c>
      <c r="H15" s="16" t="s">
        <v>68</v>
      </c>
      <c r="I15" s="16" t="s">
        <v>61</v>
      </c>
      <c r="J15" s="16" t="s">
        <v>75</v>
      </c>
      <c r="K15" s="16" t="s">
        <v>91</v>
      </c>
      <c r="L15" s="23">
        <v>45575</v>
      </c>
    </row>
  </sheetData>
  <phoneticPr fontId="10" type="noConversion"/>
  <pageMargins left="0.75" right="0.75" top="1" bottom="1" header="0.51" footer="0.51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4" r:id="rId4" name="BTMNutE2e">
              <controlPr defaultSize="0" print="0" autoFill="0" autoPict="0" macro="[1]!MyExcelE2Enu">
                <anchor>
                  <from>
                    <xdr:col>8</xdr:col>
                    <xdr:colOff>1623060</xdr:colOff>
                    <xdr:row>1</xdr:row>
                    <xdr:rowOff>76200</xdr:rowOff>
                  </from>
                  <to>
                    <xdr:col>10</xdr:col>
                    <xdr:colOff>0</xdr:colOff>
                    <xdr:row>2</xdr:row>
                    <xdr:rowOff>220980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G16"/>
  <sheetViews>
    <sheetView workbookViewId="0"/>
  </sheetViews>
  <sheetFormatPr defaultColWidth="44.5546875" defaultRowHeight="14.4" x14ac:dyDescent="0.3"/>
  <cols>
    <col min="1" max="1" width="5.109375" bestFit="1" customWidth="1"/>
    <col min="2" max="2" width="20.33203125" bestFit="1" customWidth="1"/>
    <col min="3" max="3" width="4.88671875" bestFit="1" customWidth="1"/>
    <col min="4" max="4" width="21.109375" bestFit="1" customWidth="1"/>
    <col min="5" max="5" width="6" bestFit="1" customWidth="1"/>
    <col min="6" max="6" width="5" bestFit="1" customWidth="1"/>
    <col min="7" max="7" width="11.109375" bestFit="1" customWidth="1"/>
  </cols>
  <sheetData>
    <row r="1" spans="1:7" ht="17.399999999999999" x14ac:dyDescent="0.3">
      <c r="A1" s="10" t="s">
        <v>39</v>
      </c>
    </row>
    <row r="2" spans="1:7" ht="17.399999999999999" x14ac:dyDescent="0.3">
      <c r="A2" s="10" t="s">
        <v>40</v>
      </c>
      <c r="G2" s="20" t="s">
        <v>80</v>
      </c>
    </row>
    <row r="3" spans="1:7" ht="17.399999999999999" x14ac:dyDescent="0.3">
      <c r="A3" s="10" t="s">
        <v>41</v>
      </c>
      <c r="G3" s="20"/>
    </row>
    <row r="4" spans="1:7" ht="17.399999999999999" x14ac:dyDescent="0.3">
      <c r="A4" s="10"/>
      <c r="G4" s="20"/>
    </row>
    <row r="5" spans="1:7" ht="17.399999999999999" x14ac:dyDescent="0.3">
      <c r="A5" s="19" t="s">
        <v>42</v>
      </c>
      <c r="B5" s="19"/>
      <c r="C5" s="19"/>
      <c r="D5" s="19"/>
      <c r="E5" s="19"/>
      <c r="F5" s="19"/>
      <c r="G5" s="19"/>
    </row>
    <row r="6" spans="1:7" ht="18" x14ac:dyDescent="0.3">
      <c r="A6" s="24" t="s">
        <v>93</v>
      </c>
      <c r="B6" s="24"/>
      <c r="C6" s="24"/>
      <c r="D6" s="24"/>
      <c r="E6" s="24"/>
      <c r="F6" s="24"/>
      <c r="G6" s="24"/>
    </row>
    <row r="7" spans="1:7" ht="24" customHeight="1" x14ac:dyDescent="0.3">
      <c r="A7" s="21" t="s">
        <v>79</v>
      </c>
      <c r="B7" s="21"/>
      <c r="C7" s="21"/>
      <c r="D7" s="21"/>
      <c r="E7" s="21"/>
      <c r="F7" s="21"/>
      <c r="G7" s="20" t="s">
        <v>64</v>
      </c>
    </row>
    <row r="8" spans="1:7" ht="18" x14ac:dyDescent="0.3">
      <c r="A8" s="21" t="s">
        <v>43</v>
      </c>
      <c r="B8" s="21"/>
      <c r="C8" s="21"/>
      <c r="D8" s="21"/>
      <c r="E8" s="21"/>
      <c r="F8" s="21"/>
      <c r="G8" s="20"/>
    </row>
    <row r="9" spans="1:7" ht="18" x14ac:dyDescent="0.3">
      <c r="A9" s="21" t="s">
        <v>44</v>
      </c>
      <c r="B9" s="21"/>
      <c r="C9" s="21"/>
      <c r="D9" s="21"/>
      <c r="E9" s="21"/>
      <c r="F9" s="21"/>
      <c r="G9" s="20"/>
    </row>
    <row r="10" spans="1:7" ht="18" x14ac:dyDescent="0.3">
      <c r="A10" s="9" t="s">
        <v>45</v>
      </c>
    </row>
    <row r="11" spans="1:7" ht="18" x14ac:dyDescent="0.3">
      <c r="A11" s="9" t="s">
        <v>46</v>
      </c>
    </row>
    <row r="12" spans="1:7" ht="18" x14ac:dyDescent="0.3">
      <c r="A12" s="9" t="s">
        <v>47</v>
      </c>
    </row>
    <row r="13" spans="1:7" ht="18" x14ac:dyDescent="0.3">
      <c r="A13" s="9" t="s">
        <v>58</v>
      </c>
    </row>
    <row r="14" spans="1:7" ht="18" x14ac:dyDescent="0.3">
      <c r="A14" s="11" t="s">
        <v>59</v>
      </c>
    </row>
    <row r="15" spans="1:7" ht="18" x14ac:dyDescent="0.3">
      <c r="A15" s="9" t="s">
        <v>48</v>
      </c>
    </row>
    <row r="16" spans="1:7" ht="18" x14ac:dyDescent="0.3">
      <c r="A16" s="9" t="s">
        <v>49</v>
      </c>
    </row>
  </sheetData>
  <mergeCells count="7">
    <mergeCell ref="G2:G4"/>
    <mergeCell ref="A6:G6"/>
    <mergeCell ref="A5:G5"/>
    <mergeCell ref="G7:G9"/>
    <mergeCell ref="A7:F7"/>
    <mergeCell ref="A8:F8"/>
    <mergeCell ref="A9:F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H17"/>
  <sheetViews>
    <sheetView workbookViewId="0">
      <selection activeCell="K8" sqref="K8"/>
    </sheetView>
  </sheetViews>
  <sheetFormatPr defaultRowHeight="14.4" x14ac:dyDescent="0.3"/>
  <cols>
    <col min="1" max="1" width="5.109375" bestFit="1" customWidth="1"/>
    <col min="2" max="2" width="20.33203125" bestFit="1" customWidth="1"/>
    <col min="3" max="3" width="4.88671875" bestFit="1" customWidth="1"/>
    <col min="4" max="4" width="21.109375" bestFit="1" customWidth="1"/>
    <col min="5" max="5" width="6" bestFit="1" customWidth="1"/>
    <col min="6" max="6" width="5" bestFit="1" customWidth="1"/>
    <col min="7" max="7" width="8.44140625" customWidth="1"/>
  </cols>
  <sheetData>
    <row r="1" spans="1:8" ht="17.399999999999999" x14ac:dyDescent="0.3">
      <c r="A1" s="10" t="s">
        <v>39</v>
      </c>
    </row>
    <row r="2" spans="1:8" ht="17.399999999999999" x14ac:dyDescent="0.3">
      <c r="A2" s="10" t="s">
        <v>40</v>
      </c>
      <c r="H2" s="20" t="s">
        <v>80</v>
      </c>
    </row>
    <row r="3" spans="1:8" ht="17.399999999999999" x14ac:dyDescent="0.3">
      <c r="A3" s="10" t="s">
        <v>41</v>
      </c>
      <c r="H3" s="20"/>
    </row>
    <row r="4" spans="1:8" ht="17.399999999999999" x14ac:dyDescent="0.3">
      <c r="A4" s="10"/>
      <c r="H4" s="20"/>
    </row>
    <row r="5" spans="1:8" ht="17.399999999999999" x14ac:dyDescent="0.3">
      <c r="A5" s="19" t="s">
        <v>50</v>
      </c>
      <c r="B5" s="19"/>
      <c r="C5" s="19"/>
      <c r="D5" s="19"/>
      <c r="E5" s="19"/>
      <c r="F5" s="19"/>
      <c r="G5" s="19"/>
      <c r="H5" s="19"/>
    </row>
    <row r="6" spans="1:8" ht="18" x14ac:dyDescent="0.3">
      <c r="A6" s="24" t="s">
        <v>93</v>
      </c>
      <c r="B6" s="24"/>
      <c r="C6" s="24"/>
      <c r="D6" s="24"/>
      <c r="E6" s="24"/>
      <c r="F6" s="24"/>
      <c r="G6" s="24"/>
      <c r="H6" s="24"/>
    </row>
    <row r="7" spans="1:8" ht="68.7" customHeight="1" x14ac:dyDescent="0.3">
      <c r="A7" s="21" t="s">
        <v>51</v>
      </c>
      <c r="B7" s="21"/>
      <c r="C7" s="21"/>
      <c r="D7" s="21"/>
      <c r="E7" s="21"/>
      <c r="F7" s="21"/>
      <c r="G7" s="21"/>
      <c r="H7" s="13" t="s">
        <v>64</v>
      </c>
    </row>
    <row r="8" spans="1:8" ht="18" x14ac:dyDescent="0.3">
      <c r="A8" s="9" t="s">
        <v>52</v>
      </c>
      <c r="D8" t="s">
        <v>78</v>
      </c>
    </row>
    <row r="9" spans="1:8" ht="18" x14ac:dyDescent="0.3">
      <c r="A9" s="9" t="s">
        <v>53</v>
      </c>
    </row>
    <row r="10" spans="1:8" ht="18" x14ac:dyDescent="0.3">
      <c r="A10" s="9" t="s">
        <v>54</v>
      </c>
    </row>
    <row r="11" spans="1:8" ht="119.25" customHeight="1" x14ac:dyDescent="0.3">
      <c r="A11" s="11" t="s">
        <v>66</v>
      </c>
    </row>
    <row r="12" spans="1:8" ht="19.2" customHeight="1" x14ac:dyDescent="0.3">
      <c r="A12" s="9" t="s">
        <v>76</v>
      </c>
    </row>
    <row r="13" spans="1:8" ht="18" x14ac:dyDescent="0.3">
      <c r="A13" s="11" t="s">
        <v>59</v>
      </c>
    </row>
    <row r="14" spans="1:8" ht="18" x14ac:dyDescent="0.3">
      <c r="A14" s="9" t="s">
        <v>55</v>
      </c>
    </row>
    <row r="17" spans="1:1" ht="18" x14ac:dyDescent="0.3">
      <c r="A17" s="2"/>
    </row>
  </sheetData>
  <mergeCells count="4">
    <mergeCell ref="A7:G7"/>
    <mergeCell ref="A5:H5"/>
    <mergeCell ref="A6:H6"/>
    <mergeCell ref="H2:H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 filterMode="1"/>
  <dimension ref="A1:K17"/>
  <sheetViews>
    <sheetView workbookViewId="0">
      <selection activeCell="A7" sqref="A7:G17"/>
    </sheetView>
  </sheetViews>
  <sheetFormatPr defaultRowHeight="14.4" x14ac:dyDescent="0.3"/>
  <cols>
    <col min="1" max="1" width="5.109375" bestFit="1" customWidth="1"/>
    <col min="2" max="2" width="20.33203125" bestFit="1" customWidth="1"/>
    <col min="3" max="3" width="4.88671875" bestFit="1" customWidth="1"/>
    <col min="4" max="4" width="21.109375" bestFit="1" customWidth="1"/>
    <col min="5" max="5" width="6" bestFit="1" customWidth="1"/>
    <col min="6" max="6" width="5" bestFit="1" customWidth="1"/>
    <col min="7" max="7" width="11.109375" bestFit="1" customWidth="1"/>
    <col min="9" max="9" width="9.88671875" customWidth="1"/>
    <col min="11" max="11" width="11.88671875" customWidth="1"/>
  </cols>
  <sheetData>
    <row r="1" spans="1:11" x14ac:dyDescent="0.3">
      <c r="A1">
        <f>COUNTBLANK(A7:G17)</f>
        <v>0</v>
      </c>
      <c r="C1" s="13" t="str">
        <f>VLOOKUP(DanhSachLop!A2,DanhSachLop!A6:G15,3,0)</f>
        <v>2B</v>
      </c>
      <c r="I1">
        <f>DanhSachLop!A2</f>
        <v>6</v>
      </c>
    </row>
    <row r="2" spans="1:11" ht="17.399999999999999" x14ac:dyDescent="0.3">
      <c r="I2" s="4" t="s">
        <v>28</v>
      </c>
      <c r="J2" s="4" t="s">
        <v>29</v>
      </c>
      <c r="K2" s="4" t="s">
        <v>30</v>
      </c>
    </row>
    <row r="3" spans="1:11" x14ac:dyDescent="0.3">
      <c r="I3">
        <f>VLOOKUP(I1,DanhSachLop!A5:G15,5,0)</f>
        <v>9</v>
      </c>
      <c r="J3">
        <f>VLOOKUP(I1,DanhSachLop!A5:G15,6,0)</f>
        <v>4</v>
      </c>
      <c r="K3">
        <f>VLOOKUP(I1,DanhSachLop!A5:G15,7,0)</f>
        <v>8</v>
      </c>
    </row>
    <row r="7" spans="1:11" ht="20.7" customHeight="1" x14ac:dyDescent="0.3">
      <c r="A7" s="3" t="s">
        <v>0</v>
      </c>
      <c r="B7" s="4" t="s">
        <v>31</v>
      </c>
      <c r="C7" s="4" t="s">
        <v>32</v>
      </c>
      <c r="D7" s="4" t="s">
        <v>33</v>
      </c>
      <c r="E7" s="4" t="s">
        <v>28</v>
      </c>
      <c r="F7" s="4" t="s">
        <v>29</v>
      </c>
      <c r="G7" s="4" t="s">
        <v>30</v>
      </c>
    </row>
    <row r="8" spans="1:11" ht="20.7" hidden="1" customHeight="1" x14ac:dyDescent="0.3">
      <c r="A8" s="5">
        <f>_xlfn.AGGREGATE(4,7,A$7:A7)+1</f>
        <v>1</v>
      </c>
      <c r="B8" s="6" t="s">
        <v>3</v>
      </c>
      <c r="C8" s="5" t="s">
        <v>2</v>
      </c>
      <c r="D8" s="6" t="s">
        <v>1</v>
      </c>
      <c r="E8" s="6">
        <v>7</v>
      </c>
      <c r="F8" s="6">
        <v>9</v>
      </c>
      <c r="G8" s="6">
        <v>8</v>
      </c>
    </row>
    <row r="9" spans="1:11" ht="20.7" hidden="1" customHeight="1" x14ac:dyDescent="0.3">
      <c r="A9" s="5">
        <f>_xlfn.AGGREGATE(4,7,A$7:A8)+1</f>
        <v>1</v>
      </c>
      <c r="B9" s="6" t="s">
        <v>5</v>
      </c>
      <c r="C9" s="5" t="s">
        <v>2</v>
      </c>
      <c r="D9" s="6" t="s">
        <v>4</v>
      </c>
      <c r="E9" s="6">
        <v>8</v>
      </c>
      <c r="F9" s="6">
        <v>8</v>
      </c>
      <c r="G9" s="6">
        <v>9</v>
      </c>
    </row>
    <row r="10" spans="1:11" ht="20.7" hidden="1" customHeight="1" x14ac:dyDescent="0.3">
      <c r="A10" s="5">
        <f>_xlfn.AGGREGATE(4,7,A$7:A9)+1</f>
        <v>1</v>
      </c>
      <c r="B10" s="6" t="s">
        <v>7</v>
      </c>
      <c r="C10" s="5" t="s">
        <v>2</v>
      </c>
      <c r="D10" s="6" t="s">
        <v>6</v>
      </c>
      <c r="E10" s="6">
        <v>9</v>
      </c>
      <c r="F10" s="6">
        <v>7</v>
      </c>
      <c r="G10" s="6">
        <v>9</v>
      </c>
    </row>
    <row r="11" spans="1:11" ht="20.7" customHeight="1" x14ac:dyDescent="0.3">
      <c r="A11" s="5">
        <f>_xlfn.AGGREGATE(4,7,A$7:A10)+1</f>
        <v>1</v>
      </c>
      <c r="B11" s="6" t="s">
        <v>9</v>
      </c>
      <c r="C11" s="5" t="s">
        <v>56</v>
      </c>
      <c r="D11" s="6" t="s">
        <v>8</v>
      </c>
      <c r="E11" s="6">
        <v>10</v>
      </c>
      <c r="F11" s="6">
        <v>6</v>
      </c>
      <c r="G11" s="6">
        <v>8</v>
      </c>
    </row>
    <row r="12" spans="1:11" ht="20.7" customHeight="1" x14ac:dyDescent="0.3">
      <c r="A12" s="5">
        <f>_xlfn.AGGREGATE(4,7,A$7:A11)+1</f>
        <v>2</v>
      </c>
      <c r="B12" s="6" t="s">
        <v>11</v>
      </c>
      <c r="C12" s="5" t="s">
        <v>56</v>
      </c>
      <c r="D12" s="6" t="s">
        <v>10</v>
      </c>
      <c r="E12" s="6">
        <v>7</v>
      </c>
      <c r="F12" s="6">
        <v>5</v>
      </c>
      <c r="G12" s="6">
        <v>9</v>
      </c>
    </row>
    <row r="13" spans="1:11" ht="20.7" customHeight="1" x14ac:dyDescent="0.3">
      <c r="A13" s="5">
        <f>_xlfn.AGGREGATE(4,7,A$7:A12)+1</f>
        <v>3</v>
      </c>
      <c r="B13" s="6" t="s">
        <v>13</v>
      </c>
      <c r="C13" s="5" t="s">
        <v>56</v>
      </c>
      <c r="D13" s="6" t="s">
        <v>12</v>
      </c>
      <c r="E13" s="6">
        <v>9</v>
      </c>
      <c r="F13" s="6">
        <v>4</v>
      </c>
      <c r="G13" s="6">
        <v>8</v>
      </c>
    </row>
    <row r="14" spans="1:11" ht="20.7" hidden="1" customHeight="1" x14ac:dyDescent="0.3">
      <c r="A14" s="5">
        <f>_xlfn.AGGREGATE(4,7,A$7:A13)+1</f>
        <v>4</v>
      </c>
      <c r="B14" s="6" t="s">
        <v>15</v>
      </c>
      <c r="C14" s="5" t="s">
        <v>57</v>
      </c>
      <c r="D14" s="6" t="s">
        <v>14</v>
      </c>
      <c r="E14" s="6">
        <v>10</v>
      </c>
      <c r="F14" s="6">
        <v>3</v>
      </c>
      <c r="G14" s="6">
        <v>7</v>
      </c>
    </row>
    <row r="15" spans="1:11" ht="20.7" hidden="1" customHeight="1" x14ac:dyDescent="0.3">
      <c r="A15" s="5">
        <f>_xlfn.AGGREGATE(4,7,A$7:A14)+1</f>
        <v>4</v>
      </c>
      <c r="B15" s="6" t="s">
        <v>17</v>
      </c>
      <c r="C15" s="5" t="s">
        <v>57</v>
      </c>
      <c r="D15" s="6" t="s">
        <v>16</v>
      </c>
      <c r="E15" s="6">
        <v>9</v>
      </c>
      <c r="F15" s="6">
        <v>7</v>
      </c>
      <c r="G15" s="6">
        <v>7</v>
      </c>
    </row>
    <row r="16" spans="1:11" ht="20.7" hidden="1" customHeight="1" x14ac:dyDescent="0.3">
      <c r="A16" s="5">
        <f>_xlfn.AGGREGATE(4,7,A$7:A15)+1</f>
        <v>4</v>
      </c>
      <c r="B16" s="6" t="s">
        <v>19</v>
      </c>
      <c r="C16" s="5" t="s">
        <v>57</v>
      </c>
      <c r="D16" s="6" t="s">
        <v>18</v>
      </c>
      <c r="E16" s="6">
        <v>9</v>
      </c>
      <c r="F16" s="6">
        <v>9</v>
      </c>
      <c r="G16" s="6">
        <v>7</v>
      </c>
    </row>
    <row r="17" spans="1:7" ht="20.7" hidden="1" customHeight="1" x14ac:dyDescent="0.3">
      <c r="A17" s="5">
        <f>_xlfn.AGGREGATE(4,7,A$7:A16)+1</f>
        <v>4</v>
      </c>
      <c r="B17" s="6" t="s">
        <v>21</v>
      </c>
      <c r="C17" s="5" t="s">
        <v>57</v>
      </c>
      <c r="D17" s="6" t="s">
        <v>20</v>
      </c>
      <c r="E17" s="6">
        <v>9</v>
      </c>
      <c r="F17" s="6">
        <v>7</v>
      </c>
      <c r="G17" s="6">
        <v>9</v>
      </c>
    </row>
  </sheetData>
  <autoFilter ref="A7:G17" xr:uid="{00000000-0009-0000-0000-000004000000}">
    <filterColumn colId="2">
      <filters>
        <filter val="2B"/>
      </filters>
    </filterColumn>
  </autoFilter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DanhSachLop</vt:lpstr>
      <vt:lpstr>Mẫu_GiayMoiHop</vt:lpstr>
      <vt:lpstr>Mẫu_ThongBaoDiemThi</vt:lpstr>
      <vt:lpstr>CacLop</vt:lpstr>
    </vt:vector>
  </TitlesOfParts>
  <Manager/>
  <Company/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Giang .</cp:lastModifiedBy>
  <cp:revision/>
  <cp:lastPrinted>2022-10-26T13:43:40Z</cp:lastPrinted>
  <dcterms:created xsi:type="dcterms:W3CDTF">2017-05-12T04:24:36Z</dcterms:created>
  <dcterms:modified xsi:type="dcterms:W3CDTF">2024-10-31T15:04:33Z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1033-10.2.0.5820</vt:lpwstr>
  </property>
</Properties>
</file>